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600" windowHeight="10920" activeTab="7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Foglio1" sheetId="9" r:id="rId9"/>
  </sheets>
  <definedNames/>
  <calcPr fullCalcOnLoad="1"/>
</workbook>
</file>

<file path=xl/sharedStrings.xml><?xml version="1.0" encoding="utf-8"?>
<sst xmlns="http://schemas.openxmlformats.org/spreadsheetml/2006/main" count="488" uniqueCount="216">
  <si>
    <t xml:space="preserve">emessa da </t>
  </si>
  <si>
    <t>nr</t>
  </si>
  <si>
    <t>del</t>
  </si>
  <si>
    <t>Fattura</t>
  </si>
  <si>
    <t>data</t>
  </si>
  <si>
    <t>protocollo</t>
  </si>
  <si>
    <t xml:space="preserve">data </t>
  </si>
  <si>
    <t>protocollo UTC</t>
  </si>
  <si>
    <t>causa</t>
  </si>
  <si>
    <t>Eventuale sospensioe</t>
  </si>
  <si>
    <t>Ripresa</t>
  </si>
  <si>
    <t>Determina liquidazione</t>
  </si>
  <si>
    <t>Totale giorni imiegati</t>
  </si>
  <si>
    <t>Id</t>
  </si>
  <si>
    <t>Totale giorni impiegati (da prot UTC)</t>
  </si>
  <si>
    <t>Comune di Nicosia - Regisro pagamento fatture mese di aprile</t>
  </si>
  <si>
    <t>Comune di Nicosia - Regisro pagamento fatture mese di maggio</t>
  </si>
  <si>
    <t>Comune di Nicosia - Regisro pagamento fatture mese di giugno</t>
  </si>
  <si>
    <t>Eni gas e power</t>
  </si>
  <si>
    <t>Clean Company</t>
  </si>
  <si>
    <t>Eliservizi</t>
  </si>
  <si>
    <t>Enel SOLE</t>
  </si>
  <si>
    <t>Staz di serv.</t>
  </si>
  <si>
    <t>telecom</t>
  </si>
  <si>
    <t>ditta tenghi g. silv.</t>
  </si>
  <si>
    <t>Tim italia</t>
  </si>
  <si>
    <t>seminario</t>
  </si>
  <si>
    <t>enel energia</t>
  </si>
  <si>
    <t>eliservizi</t>
  </si>
  <si>
    <t>ATI - Arkitettura e Kostruzione</t>
  </si>
  <si>
    <t>ATI - CMR</t>
  </si>
  <si>
    <t>ATI-CMR</t>
  </si>
  <si>
    <t>ING. RUNCIO FRANCESCA</t>
  </si>
  <si>
    <t>D130114086</t>
  </si>
  <si>
    <t>restituita per mancanza n. CIG</t>
  </si>
  <si>
    <t>8v00835341</t>
  </si>
  <si>
    <t>7x06078451</t>
  </si>
  <si>
    <t>31/11/13</t>
  </si>
  <si>
    <t>Ditta Rugolo Luigi</t>
  </si>
  <si>
    <t>8v00834773</t>
  </si>
  <si>
    <t>diverse</t>
  </si>
  <si>
    <t xml:space="preserve">   </t>
  </si>
  <si>
    <t>chiusura tesoreria- gennaio richiesta durc</t>
  </si>
  <si>
    <t>ing. Franco rizzone</t>
  </si>
  <si>
    <t>Comune di Nicosia - III Settore  Regisro pagamento fatture mese di febbraio</t>
  </si>
  <si>
    <t>N.B: Le colonne in rosso si possono nascondere</t>
  </si>
  <si>
    <t>intradata</t>
  </si>
  <si>
    <t>fotocopiatore</t>
  </si>
  <si>
    <t>enel</t>
  </si>
  <si>
    <t>eni gas</t>
  </si>
  <si>
    <t>carburante</t>
  </si>
  <si>
    <t>Comune di Nicosia - 3° SETTORE - Regisro pagamento fatture mese di marzo</t>
  </si>
  <si>
    <t>D140014259</t>
  </si>
  <si>
    <t>Sad. 24/03/14</t>
  </si>
  <si>
    <t>in attesa di comunicazione prosp. compens. da parte dell'enel</t>
  </si>
  <si>
    <t>enel SOLE</t>
  </si>
  <si>
    <t>in attesa di durc</t>
  </si>
  <si>
    <t>in attesa di durc - scad fattura 01/04/2014</t>
  </si>
  <si>
    <t xml:space="preserve">enel  </t>
  </si>
  <si>
    <t>lavori f.lli testa</t>
  </si>
  <si>
    <t>120 loculi</t>
  </si>
  <si>
    <t>dal7237 al 7259</t>
  </si>
  <si>
    <t>26-55</t>
  </si>
  <si>
    <t>richiesta durc</t>
  </si>
  <si>
    <t>liquid. Scuola Pirand</t>
  </si>
  <si>
    <t>geol lena gabriele</t>
  </si>
  <si>
    <t xml:space="preserve"> </t>
  </si>
  <si>
    <t xml:space="preserve">saldo fattura a seguito di accreditamento da parte del Ministero </t>
  </si>
  <si>
    <t>2 sal loculi</t>
  </si>
  <si>
    <t>eni</t>
  </si>
  <si>
    <t>manut mezzi gasol</t>
  </si>
  <si>
    <t>manut panda</t>
  </si>
  <si>
    <t>ditta sole</t>
  </si>
  <si>
    <t>tim</t>
  </si>
  <si>
    <t>carburanti</t>
  </si>
  <si>
    <t>carb decesp</t>
  </si>
  <si>
    <t>sal loculi- impr.romano</t>
  </si>
  <si>
    <t>scad.   60 giorni</t>
  </si>
  <si>
    <t>7x00022330</t>
  </si>
  <si>
    <t>n.2</t>
  </si>
  <si>
    <t>d140030299</t>
  </si>
  <si>
    <t>scad. 22/04/2014</t>
  </si>
  <si>
    <t>in attesa di polizza fideiussoria</t>
  </si>
  <si>
    <t>serv. Tumulazione</t>
  </si>
  <si>
    <t>forn pneumatici</t>
  </si>
  <si>
    <t>richiesta durc acq. 05/05/2014</t>
  </si>
  <si>
    <t>fattura eni gas</t>
  </si>
  <si>
    <t>d140060862</t>
  </si>
  <si>
    <t xml:space="preserve">  scad. 26/05/14</t>
  </si>
  <si>
    <t>sole</t>
  </si>
  <si>
    <t>diritto italia</t>
  </si>
  <si>
    <t>serv pulizia bagni</t>
  </si>
  <si>
    <t>95-96</t>
  </si>
  <si>
    <t>serv. Elisup.</t>
  </si>
  <si>
    <t>sospesa per sottoscrizione scrittura privata erichiesta DURC  acquisito in data 15/05/2014</t>
  </si>
  <si>
    <t>scad. 60 giorni</t>
  </si>
  <si>
    <t>diversi</t>
  </si>
  <si>
    <t>serv idrico</t>
  </si>
  <si>
    <t>liquidazione tim</t>
  </si>
  <si>
    <t>7x01101853</t>
  </si>
  <si>
    <t>144-145</t>
  </si>
  <si>
    <t>tim schede</t>
  </si>
  <si>
    <t>ricevuta</t>
  </si>
  <si>
    <t>richiesta durc in data 13/05/2014 acquisito in data 16/05/2014</t>
  </si>
  <si>
    <t>runcio</t>
  </si>
  <si>
    <t>richiesta durc in data 21/03/2014 acquisito in data 30/04/2014</t>
  </si>
  <si>
    <t>richiesta durc in data 03/04/2014 acquisito in data 22/04/2014</t>
  </si>
  <si>
    <t>manut daili</t>
  </si>
  <si>
    <t>-</t>
  </si>
  <si>
    <t>richiesta durc emesso in data 28/05/2014</t>
  </si>
  <si>
    <t>bagni</t>
  </si>
  <si>
    <t>enel sole</t>
  </si>
  <si>
    <t>scadenza 29/06/2014</t>
  </si>
  <si>
    <t>fatt acqua</t>
  </si>
  <si>
    <t>consegnata in data 23/06/2014</t>
  </si>
  <si>
    <t>elisuperf</t>
  </si>
  <si>
    <t>carcasse</t>
  </si>
  <si>
    <t>d140130879</t>
  </si>
  <si>
    <t>scadenza 21/07/2014</t>
  </si>
  <si>
    <t>CARBURANTE</t>
  </si>
  <si>
    <t>estintori</t>
  </si>
  <si>
    <t>richiesta durc acquisito in data 25/06/2014</t>
  </si>
  <si>
    <t>scad. 30/07/2014</t>
  </si>
  <si>
    <t>restituita in data 08/07/2014</t>
  </si>
  <si>
    <t>richiesta durc acquisito in data 03/07/2014</t>
  </si>
  <si>
    <t>pubblicazione</t>
  </si>
  <si>
    <t>richiesta durc acquisito in data 02/07/2014</t>
  </si>
  <si>
    <t>pulizia bagni</t>
  </si>
  <si>
    <t>d140173630</t>
  </si>
  <si>
    <t>scad. 19/08/2014</t>
  </si>
  <si>
    <t>tumulazione</t>
  </si>
  <si>
    <t>60 loculi</t>
  </si>
  <si>
    <t>lo votrico</t>
  </si>
  <si>
    <t>richiesta durc acquisito in data 14/07/2014</t>
  </si>
  <si>
    <t>richiesta durc acquisito in data 15/07/2014</t>
  </si>
  <si>
    <t>telecom soluzion</t>
  </si>
  <si>
    <t>Comune di Nicosia - Regisro pagamento fatture mese di luglio</t>
  </si>
  <si>
    <t>Comune di Nicosia - Regisro pagamento fatture mese di agosto</t>
  </si>
  <si>
    <t>7x02152501</t>
  </si>
  <si>
    <t>gas</t>
  </si>
  <si>
    <t>D140197529</t>
  </si>
  <si>
    <t>carburante decesp</t>
  </si>
  <si>
    <t>carbur mezzi</t>
  </si>
  <si>
    <t>bagni pubblici</t>
  </si>
  <si>
    <t>Comune di Nicosia - III Settore  Registro pagamento fatture mese di gennaio</t>
  </si>
  <si>
    <t>elisuperficie</t>
  </si>
  <si>
    <t>Losurdo</t>
  </si>
  <si>
    <t>05ter</t>
  </si>
  <si>
    <t>acquisito durc in data 13/08/2014</t>
  </si>
  <si>
    <t>scadenza 15/09/2014</t>
  </si>
  <si>
    <t>Eventuale sospensione</t>
  </si>
  <si>
    <t>Mandato</t>
  </si>
  <si>
    <t>Tempi di pagamento generali</t>
  </si>
  <si>
    <t>numero</t>
  </si>
  <si>
    <t xml:space="preserve"> giorni</t>
  </si>
  <si>
    <t>Totale giorni impiegati       3° SETTORE</t>
  </si>
  <si>
    <t>parte relativa al 3° Settore</t>
  </si>
  <si>
    <t>parte relativa al 2° Settore</t>
  </si>
  <si>
    <t>364/01</t>
  </si>
  <si>
    <t>341/1</t>
  </si>
  <si>
    <t>290/1</t>
  </si>
  <si>
    <t>319/1</t>
  </si>
  <si>
    <t>131/1</t>
  </si>
  <si>
    <t>155/1</t>
  </si>
  <si>
    <t>157-158-159</t>
  </si>
  <si>
    <t>160/1</t>
  </si>
  <si>
    <t>161/1</t>
  </si>
  <si>
    <t>210/1</t>
  </si>
  <si>
    <t>324-325-326-327-328-329-330</t>
  </si>
  <si>
    <t>171-172</t>
  </si>
  <si>
    <t>338/1</t>
  </si>
  <si>
    <t>321/1</t>
  </si>
  <si>
    <t>compensazione crediti/debiti</t>
  </si>
  <si>
    <t>496/1</t>
  </si>
  <si>
    <t>519/1</t>
  </si>
  <si>
    <t>534..534</t>
  </si>
  <si>
    <t>617..618</t>
  </si>
  <si>
    <t>615..616</t>
  </si>
  <si>
    <t>503..505</t>
  </si>
  <si>
    <t>524..529</t>
  </si>
  <si>
    <t>620/621</t>
  </si>
  <si>
    <t>646/1</t>
  </si>
  <si>
    <t>171 -172/1</t>
  </si>
  <si>
    <t>743-744</t>
  </si>
  <si>
    <t>745-746</t>
  </si>
  <si>
    <t>876-877</t>
  </si>
  <si>
    <t>885…887</t>
  </si>
  <si>
    <t>942…947</t>
  </si>
  <si>
    <t>1010-1011</t>
  </si>
  <si>
    <t>1055-1056</t>
  </si>
  <si>
    <t>1061-1062-1063</t>
  </si>
  <si>
    <t>1424/1425</t>
  </si>
  <si>
    <t>1525 1526</t>
  </si>
  <si>
    <t>1518/1519</t>
  </si>
  <si>
    <t>1685/1686</t>
  </si>
  <si>
    <t>1745/1746</t>
  </si>
  <si>
    <t>1483/1485</t>
  </si>
  <si>
    <t>dal 20162 al 2175</t>
  </si>
  <si>
    <t>2424-2425</t>
  </si>
  <si>
    <t>2214-2213</t>
  </si>
  <si>
    <t>2216-2217-2218</t>
  </si>
  <si>
    <t>2462-2463-2464</t>
  </si>
  <si>
    <t>2496-2497-2498</t>
  </si>
  <si>
    <t>0401271-01</t>
  </si>
  <si>
    <t>acquisito durc in data 11/08/2014</t>
  </si>
  <si>
    <t xml:space="preserve">8V00353069- </t>
  </si>
  <si>
    <t xml:space="preserve"> 8V00353557</t>
  </si>
  <si>
    <t>2757-2758</t>
  </si>
  <si>
    <t>2759-2760</t>
  </si>
  <si>
    <t>dal 1832 al 1837</t>
  </si>
  <si>
    <t>1848-1849</t>
  </si>
  <si>
    <t>12038-2039</t>
  </si>
  <si>
    <t>DFB rich. durc in pari data e sospesa per irregolarità contributiva- acquisita regolarità in data 17/06/2014</t>
  </si>
  <si>
    <t>dal 2120 al 2122</t>
  </si>
  <si>
    <t xml:space="preserve">chiusura tesoreria- gennaio  </t>
  </si>
  <si>
    <t xml:space="preserve">  richiedere durc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</si>
</sst>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[$-410]dddd\ d\ mmmm\ yyyy"/>
    <numFmt numFmtId="166" formatCode="&quot;€&quot;\ #,##0"/>
    <numFmt numFmtId="167" formatCode="#,##0_ ;\-#,##0\ "/>
    <numFmt numFmtId="168" formatCode="00000"/>
    <numFmt numFmtId="169" formatCode="mmm\-yyyy"/>
  </numFmts>
  <fonts count="31"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b/>
      <sz val="9"/>
      <color indexed="10"/>
      <name val="Calibri"/>
      <family val="2"/>
    </font>
    <font>
      <sz val="20"/>
      <color indexed="62"/>
      <name val="Comic Sans MS"/>
      <family val="4"/>
    </font>
    <font>
      <sz val="8"/>
      <name val="Calibri"/>
      <family val="2"/>
    </font>
    <font>
      <sz val="11"/>
      <name val="Calibri"/>
      <family val="2"/>
    </font>
    <font>
      <sz val="18"/>
      <color indexed="62"/>
      <name val="Comic Sans MS"/>
      <family val="4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4" fillId="16" borderId="15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25" xfId="0" applyNumberFormat="1" applyFont="1" applyFill="1" applyBorder="1" applyAlignment="1">
      <alignment horizontal="center"/>
    </xf>
    <xf numFmtId="164" fontId="4" fillId="16" borderId="26" xfId="0" applyNumberFormat="1" applyFont="1" applyFill="1" applyBorder="1" applyAlignment="1">
      <alignment horizontal="center"/>
    </xf>
    <xf numFmtId="164" fontId="4" fillId="16" borderId="24" xfId="0" applyNumberFormat="1" applyFont="1" applyFill="1" applyBorder="1" applyAlignment="1">
      <alignment horizontal="center"/>
    </xf>
    <xf numFmtId="0" fontId="4" fillId="16" borderId="26" xfId="0" applyFont="1" applyFill="1" applyBorder="1" applyAlignment="1">
      <alignment horizontal="center"/>
    </xf>
    <xf numFmtId="164" fontId="4" fillId="16" borderId="27" xfId="0" applyNumberFormat="1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164" fontId="5" fillId="16" borderId="26" xfId="0" applyNumberFormat="1" applyFont="1" applyFill="1" applyBorder="1" applyAlignment="1">
      <alignment horizontal="center"/>
    </xf>
    <xf numFmtId="164" fontId="0" fillId="24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8" xfId="0" applyBorder="1" applyAlignment="1">
      <alignment/>
    </xf>
    <xf numFmtId="0" fontId="0" fillId="0" borderId="12" xfId="0" applyBorder="1" applyAlignment="1">
      <alignment wrapText="1"/>
    </xf>
    <xf numFmtId="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NumberFormat="1" applyFill="1" applyBorder="1" applyAlignment="1">
      <alignment/>
    </xf>
    <xf numFmtId="164" fontId="0" fillId="24" borderId="12" xfId="0" applyNumberFormat="1" applyFill="1" applyBorder="1" applyAlignment="1">
      <alignment/>
    </xf>
    <xf numFmtId="1" fontId="0" fillId="24" borderId="16" xfId="0" applyNumberFormat="1" applyFill="1" applyBorder="1" applyAlignment="1">
      <alignment horizontal="center"/>
    </xf>
    <xf numFmtId="0" fontId="4" fillId="0" borderId="0" xfId="0" applyFont="1" applyAlignment="1">
      <alignment/>
    </xf>
    <xf numFmtId="14" fontId="0" fillId="0" borderId="12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64" fontId="0" fillId="24" borderId="16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0" fontId="0" fillId="24" borderId="12" xfId="0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2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4" fillId="24" borderId="12" xfId="0" applyFont="1" applyFill="1" applyBorder="1" applyAlignment="1">
      <alignment/>
    </xf>
    <xf numFmtId="0" fontId="0" fillId="24" borderId="20" xfId="0" applyFill="1" applyBorder="1" applyAlignment="1">
      <alignment/>
    </xf>
    <xf numFmtId="164" fontId="0" fillId="24" borderId="23" xfId="0" applyNumberForma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5" borderId="11" xfId="0" applyFill="1" applyBorder="1" applyAlignment="1">
      <alignment/>
    </xf>
    <xf numFmtId="0" fontId="7" fillId="0" borderId="0" xfId="0" applyFont="1" applyAlignment="1">
      <alignment horizontal="center"/>
    </xf>
    <xf numFmtId="164" fontId="4" fillId="16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justify"/>
    </xf>
    <xf numFmtId="0" fontId="2" fillId="24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 vertical="center"/>
    </xf>
    <xf numFmtId="164" fontId="0" fillId="24" borderId="32" xfId="0" applyNumberFormat="1" applyFill="1" applyBorder="1" applyAlignment="1">
      <alignment horizontal="center"/>
    </xf>
    <xf numFmtId="0" fontId="3" fillId="24" borderId="33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left"/>
    </xf>
    <xf numFmtId="0" fontId="3" fillId="24" borderId="34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" fillId="24" borderId="32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4" fontId="3" fillId="24" borderId="32" xfId="0" applyNumberFormat="1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/>
    </xf>
    <xf numFmtId="0" fontId="29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4" fillId="16" borderId="41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 vertical="justify"/>
    </xf>
    <xf numFmtId="0" fontId="4" fillId="16" borderId="27" xfId="0" applyFont="1" applyFill="1" applyBorder="1" applyAlignment="1">
      <alignment horizontal="center" vertical="justify"/>
    </xf>
    <xf numFmtId="0" fontId="8" fillId="16" borderId="15" xfId="0" applyFont="1" applyFill="1" applyBorder="1" applyAlignment="1">
      <alignment horizontal="center" vertical="justify"/>
    </xf>
    <xf numFmtId="0" fontId="8" fillId="16" borderId="27" xfId="0" applyFont="1" applyFill="1" applyBorder="1" applyAlignment="1">
      <alignment horizontal="center" vertical="justify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24" borderId="43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16" borderId="45" xfId="0" applyFont="1" applyFill="1" applyBorder="1" applyAlignment="1">
      <alignment horizontal="center"/>
    </xf>
    <xf numFmtId="0" fontId="4" fillId="16" borderId="46" xfId="0" applyFont="1" applyFill="1" applyBorder="1" applyAlignment="1">
      <alignment horizontal="center"/>
    </xf>
    <xf numFmtId="0" fontId="4" fillId="16" borderId="47" xfId="0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0" fontId="5" fillId="16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16" borderId="48" xfId="0" applyFont="1" applyFill="1" applyBorder="1" applyAlignment="1">
      <alignment horizontal="center" vertical="justify"/>
    </xf>
    <xf numFmtId="0" fontId="8" fillId="16" borderId="49" xfId="0" applyFont="1" applyFill="1" applyBorder="1" applyAlignment="1">
      <alignment horizontal="center" vertical="justify"/>
    </xf>
    <xf numFmtId="0" fontId="4" fillId="16" borderId="30" xfId="0" applyFont="1" applyFill="1" applyBorder="1" applyAlignment="1">
      <alignment horizontal="center" vertical="justify"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16" borderId="43" xfId="0" applyFont="1" applyFill="1" applyBorder="1" applyAlignment="1">
      <alignment horizontal="center"/>
    </xf>
    <xf numFmtId="0" fontId="4" fillId="16" borderId="52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4" fillId="16" borderId="53" xfId="0" applyFont="1" applyFill="1" applyBorder="1" applyAlignment="1">
      <alignment horizontal="center"/>
    </xf>
    <xf numFmtId="0" fontId="5" fillId="16" borderId="52" xfId="0" applyFont="1" applyFill="1" applyBorder="1" applyAlignment="1">
      <alignment horizontal="center"/>
    </xf>
    <xf numFmtId="0" fontId="5" fillId="16" borderId="5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35"/>
  <sheetViews>
    <sheetView zoomScale="75" zoomScaleNormal="75" zoomScalePageLayoutView="0" workbookViewId="0" topLeftCell="A1">
      <selection activeCell="J13" sqref="J13:J14"/>
    </sheetView>
  </sheetViews>
  <sheetFormatPr defaultColWidth="9.140625" defaultRowHeight="15"/>
  <cols>
    <col min="1" max="1" width="3.140625" style="0" customWidth="1"/>
    <col min="2" max="2" width="22.57421875" style="0" hidden="1" customWidth="1"/>
    <col min="3" max="3" width="11.8515625" style="17" customWidth="1"/>
    <col min="4" max="4" width="11.7109375" style="1" customWidth="1"/>
    <col min="5" max="5" width="9.28125" style="0" bestFit="1" customWidth="1"/>
    <col min="6" max="6" width="10.28125" style="1" bestFit="1" customWidth="1"/>
    <col min="7" max="7" width="9.140625" style="0" hidden="1" customWidth="1"/>
    <col min="8" max="8" width="9.7109375" style="1" hidden="1" customWidth="1"/>
    <col min="9" max="9" width="9.8515625" style="1" bestFit="1" customWidth="1"/>
    <col min="10" max="10" width="32.140625" style="0" customWidth="1"/>
    <col min="11" max="11" width="12.00390625" style="12" customWidth="1"/>
    <col min="12" max="12" width="9.28125" style="0" bestFit="1" customWidth="1"/>
    <col min="13" max="13" width="12.7109375" style="12" customWidth="1"/>
    <col min="14" max="14" width="14.28125" style="42" customWidth="1"/>
    <col min="15" max="15" width="16.7109375" style="42" hidden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05" t="s">
        <v>157</v>
      </c>
      <c r="Q2" s="106"/>
      <c r="R2" s="107"/>
    </row>
    <row r="3" spans="1:18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15">
      <c r="A5" s="2">
        <f>A4+1</f>
        <v>1</v>
      </c>
      <c r="B5" s="20" t="s">
        <v>32</v>
      </c>
      <c r="C5" s="21">
        <v>10</v>
      </c>
      <c r="D5" s="22">
        <v>41530</v>
      </c>
      <c r="E5" s="20">
        <v>23289</v>
      </c>
      <c r="F5" s="22">
        <v>41533</v>
      </c>
      <c r="G5" s="20">
        <v>6588</v>
      </c>
      <c r="H5" s="22">
        <v>41534</v>
      </c>
      <c r="I5" s="23">
        <v>41623</v>
      </c>
      <c r="J5" s="40" t="s">
        <v>214</v>
      </c>
      <c r="K5" s="25">
        <v>41640</v>
      </c>
      <c r="L5" s="20">
        <v>3</v>
      </c>
      <c r="M5" s="26">
        <v>41648</v>
      </c>
      <c r="N5" s="41">
        <f aca="true" t="shared" si="0" ref="N5:N33">((M5-F5)-(K5-I5))</f>
        <v>98</v>
      </c>
      <c r="O5" s="43">
        <f aca="true" t="shared" si="1" ref="O5:O33">((M5-H5)-(K5-I5))</f>
        <v>97</v>
      </c>
      <c r="P5" s="73" t="s">
        <v>158</v>
      </c>
      <c r="Q5" s="74">
        <v>41690</v>
      </c>
      <c r="R5" s="75">
        <f>((Q5-F5)-(K5-I5))</f>
        <v>140</v>
      </c>
    </row>
    <row r="6" spans="1:18" ht="15">
      <c r="A6" s="2">
        <f>A5+1</f>
        <v>2</v>
      </c>
      <c r="B6" s="3" t="s">
        <v>43</v>
      </c>
      <c r="C6" s="18">
        <v>13</v>
      </c>
      <c r="D6" s="4">
        <v>41591</v>
      </c>
      <c r="E6" s="3">
        <v>29240</v>
      </c>
      <c r="F6" s="4">
        <v>41599</v>
      </c>
      <c r="G6" s="3">
        <v>7976</v>
      </c>
      <c r="H6" s="4">
        <v>41600</v>
      </c>
      <c r="I6" s="7">
        <v>41620</v>
      </c>
      <c r="J6" s="40" t="s">
        <v>214</v>
      </c>
      <c r="K6" s="15">
        <v>41640</v>
      </c>
      <c r="L6" s="3">
        <v>9</v>
      </c>
      <c r="M6" s="13">
        <v>41654</v>
      </c>
      <c r="N6" s="41">
        <f t="shared" si="0"/>
        <v>35</v>
      </c>
      <c r="O6" s="43">
        <f t="shared" si="1"/>
        <v>34</v>
      </c>
      <c r="P6" s="76" t="s">
        <v>159</v>
      </c>
      <c r="Q6" s="74">
        <v>41687</v>
      </c>
      <c r="R6" s="75">
        <f aca="true" t="shared" si="2" ref="R6:R32">((Q6-F6)-(K6-I6))</f>
        <v>68</v>
      </c>
    </row>
    <row r="7" spans="1:18" ht="15">
      <c r="A7" s="2">
        <f aca="true" t="shared" si="3" ref="A7:A33">A6+1</f>
        <v>3</v>
      </c>
      <c r="B7" s="3" t="s">
        <v>19</v>
      </c>
      <c r="C7" s="18">
        <v>1</v>
      </c>
      <c r="D7" s="4">
        <v>41641</v>
      </c>
      <c r="E7" s="3">
        <v>391</v>
      </c>
      <c r="F7" s="4">
        <v>41648</v>
      </c>
      <c r="G7" s="3">
        <v>105</v>
      </c>
      <c r="H7" s="4">
        <v>41649</v>
      </c>
      <c r="I7" s="23"/>
      <c r="J7" s="8"/>
      <c r="K7" s="15"/>
      <c r="L7" s="3">
        <v>10</v>
      </c>
      <c r="M7" s="13">
        <v>41654</v>
      </c>
      <c r="N7" s="41">
        <f t="shared" si="0"/>
        <v>6</v>
      </c>
      <c r="O7" s="43">
        <f t="shared" si="1"/>
        <v>5</v>
      </c>
      <c r="P7" s="84" t="s">
        <v>182</v>
      </c>
      <c r="Q7" s="74">
        <v>41675</v>
      </c>
      <c r="R7" s="75">
        <f t="shared" si="2"/>
        <v>27</v>
      </c>
    </row>
    <row r="8" spans="1:18" ht="15">
      <c r="A8" s="2">
        <f t="shared" si="3"/>
        <v>4</v>
      </c>
      <c r="B8" s="3" t="s">
        <v>20</v>
      </c>
      <c r="C8" s="18">
        <v>2</v>
      </c>
      <c r="D8" s="4">
        <v>41641</v>
      </c>
      <c r="E8" s="3">
        <v>681</v>
      </c>
      <c r="F8" s="4">
        <v>41652</v>
      </c>
      <c r="G8" s="3">
        <v>179</v>
      </c>
      <c r="H8" s="4">
        <v>41653</v>
      </c>
      <c r="I8" s="7"/>
      <c r="J8" s="8"/>
      <c r="K8" s="15"/>
      <c r="L8" s="3">
        <v>14</v>
      </c>
      <c r="M8" s="13">
        <v>41654</v>
      </c>
      <c r="N8" s="41">
        <f t="shared" si="0"/>
        <v>2</v>
      </c>
      <c r="O8" s="43">
        <f t="shared" si="1"/>
        <v>1</v>
      </c>
      <c r="P8" s="76" t="s">
        <v>160</v>
      </c>
      <c r="Q8" s="74">
        <v>41682</v>
      </c>
      <c r="R8" s="75">
        <f t="shared" si="2"/>
        <v>30</v>
      </c>
    </row>
    <row r="9" spans="1:18" ht="30">
      <c r="A9" s="2">
        <f t="shared" si="3"/>
        <v>5</v>
      </c>
      <c r="B9" s="3" t="s">
        <v>38</v>
      </c>
      <c r="C9" s="18">
        <v>52</v>
      </c>
      <c r="D9" s="4">
        <v>41614</v>
      </c>
      <c r="E9" s="3">
        <v>30689</v>
      </c>
      <c r="F9" s="4">
        <v>41619</v>
      </c>
      <c r="G9" s="3">
        <v>8394</v>
      </c>
      <c r="H9" s="4">
        <v>41620</v>
      </c>
      <c r="I9" s="7">
        <v>41620</v>
      </c>
      <c r="J9" s="40" t="s">
        <v>42</v>
      </c>
      <c r="K9" s="15">
        <v>41640</v>
      </c>
      <c r="L9" s="3">
        <v>15</v>
      </c>
      <c r="M9" s="13">
        <v>41654</v>
      </c>
      <c r="N9" s="41">
        <f t="shared" si="0"/>
        <v>15</v>
      </c>
      <c r="O9" s="43">
        <f t="shared" si="1"/>
        <v>14</v>
      </c>
      <c r="P9" s="76" t="s">
        <v>161</v>
      </c>
      <c r="Q9" s="74">
        <v>41682</v>
      </c>
      <c r="R9" s="75">
        <f t="shared" si="2"/>
        <v>43</v>
      </c>
    </row>
    <row r="10" spans="1:18" ht="15">
      <c r="A10" s="2">
        <f t="shared" si="3"/>
        <v>6</v>
      </c>
      <c r="B10" s="3" t="s">
        <v>21</v>
      </c>
      <c r="C10" s="92">
        <v>1330058809</v>
      </c>
      <c r="D10" s="4" t="s">
        <v>37</v>
      </c>
      <c r="E10" s="3">
        <v>31638</v>
      </c>
      <c r="F10" s="4">
        <v>41631</v>
      </c>
      <c r="G10" s="3">
        <v>8646</v>
      </c>
      <c r="H10" s="4">
        <v>41635</v>
      </c>
      <c r="I10" s="7"/>
      <c r="J10" s="8"/>
      <c r="K10" s="15"/>
      <c r="L10" s="3">
        <v>16</v>
      </c>
      <c r="M10" s="13">
        <v>41654</v>
      </c>
      <c r="N10" s="41">
        <f t="shared" si="0"/>
        <v>23</v>
      </c>
      <c r="O10" s="43">
        <f t="shared" si="1"/>
        <v>19</v>
      </c>
      <c r="P10" s="76" t="s">
        <v>162</v>
      </c>
      <c r="Q10" s="74">
        <v>41663</v>
      </c>
      <c r="R10" s="75">
        <f t="shared" si="2"/>
        <v>32</v>
      </c>
    </row>
    <row r="11" spans="1:18" ht="15">
      <c r="A11" s="2">
        <f t="shared" si="3"/>
        <v>7</v>
      </c>
      <c r="B11" s="3" t="s">
        <v>22</v>
      </c>
      <c r="C11" s="18">
        <v>353</v>
      </c>
      <c r="D11" s="4">
        <v>41305</v>
      </c>
      <c r="E11" s="3">
        <v>624</v>
      </c>
      <c r="F11" s="4">
        <v>41649</v>
      </c>
      <c r="G11" s="3">
        <v>156</v>
      </c>
      <c r="H11" s="4">
        <v>41652</v>
      </c>
      <c r="I11" s="7"/>
      <c r="J11" s="8"/>
      <c r="K11" s="15"/>
      <c r="L11" s="3">
        <v>20</v>
      </c>
      <c r="M11" s="13">
        <v>41663</v>
      </c>
      <c r="N11" s="41">
        <f t="shared" si="0"/>
        <v>14</v>
      </c>
      <c r="O11" s="43">
        <f t="shared" si="1"/>
        <v>11</v>
      </c>
      <c r="P11" s="73" t="s">
        <v>163</v>
      </c>
      <c r="Q11" s="74">
        <v>41673</v>
      </c>
      <c r="R11" s="75">
        <f t="shared" si="2"/>
        <v>24</v>
      </c>
    </row>
    <row r="12" spans="1:18" ht="15">
      <c r="A12" s="2">
        <f t="shared" si="3"/>
        <v>8</v>
      </c>
      <c r="B12" s="3" t="s">
        <v>22</v>
      </c>
      <c r="C12" s="18">
        <v>353</v>
      </c>
      <c r="D12" s="4">
        <v>41305</v>
      </c>
      <c r="E12" s="3">
        <v>624</v>
      </c>
      <c r="F12" s="4">
        <v>41649</v>
      </c>
      <c r="G12" s="3">
        <v>156</v>
      </c>
      <c r="H12" s="4">
        <v>41652</v>
      </c>
      <c r="I12" s="7"/>
      <c r="J12" s="8"/>
      <c r="K12" s="15"/>
      <c r="L12" s="3">
        <v>21</v>
      </c>
      <c r="M12" s="13">
        <v>41663</v>
      </c>
      <c r="N12" s="41">
        <f t="shared" si="0"/>
        <v>14</v>
      </c>
      <c r="O12" s="43">
        <f t="shared" si="1"/>
        <v>11</v>
      </c>
      <c r="P12" s="84" t="s">
        <v>164</v>
      </c>
      <c r="Q12" s="74">
        <v>41673</v>
      </c>
      <c r="R12" s="75">
        <f t="shared" si="2"/>
        <v>24</v>
      </c>
    </row>
    <row r="13" spans="1:18" ht="15">
      <c r="A13" s="2">
        <f t="shared" si="3"/>
        <v>9</v>
      </c>
      <c r="B13" s="3" t="s">
        <v>22</v>
      </c>
      <c r="C13" s="18">
        <v>353</v>
      </c>
      <c r="D13" s="4">
        <v>41305</v>
      </c>
      <c r="E13" s="3">
        <v>624</v>
      </c>
      <c r="F13" s="4">
        <v>41649</v>
      </c>
      <c r="G13" s="3">
        <v>156</v>
      </c>
      <c r="H13" s="4">
        <v>41652</v>
      </c>
      <c r="I13" s="7"/>
      <c r="J13" s="8"/>
      <c r="K13" s="15"/>
      <c r="L13" s="3">
        <v>22</v>
      </c>
      <c r="M13" s="13">
        <v>41663</v>
      </c>
      <c r="N13" s="41">
        <f t="shared" si="0"/>
        <v>14</v>
      </c>
      <c r="O13" s="43">
        <f t="shared" si="1"/>
        <v>11</v>
      </c>
      <c r="P13" s="78" t="s">
        <v>165</v>
      </c>
      <c r="Q13" s="74">
        <v>41673</v>
      </c>
      <c r="R13" s="75">
        <f t="shared" si="2"/>
        <v>24</v>
      </c>
    </row>
    <row r="14" spans="1:18" ht="15">
      <c r="A14" s="2">
        <f t="shared" si="3"/>
        <v>10</v>
      </c>
      <c r="B14" s="3" t="s">
        <v>22</v>
      </c>
      <c r="C14" s="18">
        <v>353</v>
      </c>
      <c r="D14" s="4">
        <v>41305</v>
      </c>
      <c r="E14" s="3">
        <v>624</v>
      </c>
      <c r="F14" s="4">
        <v>41649</v>
      </c>
      <c r="G14" s="3">
        <v>156</v>
      </c>
      <c r="H14" s="4">
        <v>41652</v>
      </c>
      <c r="I14" s="23"/>
      <c r="J14" s="8"/>
      <c r="K14" s="15"/>
      <c r="L14" s="3">
        <v>23</v>
      </c>
      <c r="M14" s="13">
        <v>41663</v>
      </c>
      <c r="N14" s="41">
        <f t="shared" si="0"/>
        <v>14</v>
      </c>
      <c r="O14" s="43">
        <f t="shared" si="1"/>
        <v>11</v>
      </c>
      <c r="P14" s="73" t="s">
        <v>166</v>
      </c>
      <c r="Q14" s="74">
        <v>41673</v>
      </c>
      <c r="R14" s="75">
        <f t="shared" si="2"/>
        <v>24</v>
      </c>
    </row>
    <row r="15" spans="1:18" ht="15">
      <c r="A15" s="2">
        <f t="shared" si="3"/>
        <v>11</v>
      </c>
      <c r="B15" s="3" t="s">
        <v>23</v>
      </c>
      <c r="C15" s="18" t="s">
        <v>39</v>
      </c>
      <c r="D15" s="4">
        <v>41613</v>
      </c>
      <c r="E15" s="3">
        <v>837</v>
      </c>
      <c r="F15" s="4">
        <v>41652</v>
      </c>
      <c r="G15" s="3">
        <v>197</v>
      </c>
      <c r="H15" s="4">
        <v>41653</v>
      </c>
      <c r="I15" s="7"/>
      <c r="J15" s="8"/>
      <c r="K15" s="15"/>
      <c r="L15" s="3">
        <v>24</v>
      </c>
      <c r="M15" s="13">
        <v>41663</v>
      </c>
      <c r="N15" s="41">
        <f t="shared" si="0"/>
        <v>11</v>
      </c>
      <c r="O15" s="43">
        <f t="shared" si="1"/>
        <v>10</v>
      </c>
      <c r="P15" s="73" t="s">
        <v>167</v>
      </c>
      <c r="Q15" s="74">
        <v>41676</v>
      </c>
      <c r="R15" s="75">
        <f t="shared" si="2"/>
        <v>24</v>
      </c>
    </row>
    <row r="16" spans="1:18" ht="45">
      <c r="A16" s="2">
        <f t="shared" si="3"/>
        <v>12</v>
      </c>
      <c r="B16" s="3" t="s">
        <v>24</v>
      </c>
      <c r="C16" s="18" t="s">
        <v>40</v>
      </c>
      <c r="D16" s="4">
        <v>41624</v>
      </c>
      <c r="E16" s="39">
        <v>31076</v>
      </c>
      <c r="F16" s="4">
        <v>41624</v>
      </c>
      <c r="G16" s="3">
        <v>8472</v>
      </c>
      <c r="H16" s="4">
        <v>41625</v>
      </c>
      <c r="I16" s="7">
        <v>41620</v>
      </c>
      <c r="J16" s="40" t="s">
        <v>42</v>
      </c>
      <c r="K16" s="15">
        <v>41640</v>
      </c>
      <c r="L16" s="3">
        <v>26</v>
      </c>
      <c r="M16" s="13">
        <v>41668</v>
      </c>
      <c r="N16" s="49">
        <f t="shared" si="0"/>
        <v>24</v>
      </c>
      <c r="O16" s="43">
        <f t="shared" si="1"/>
        <v>23</v>
      </c>
      <c r="P16" s="85" t="s">
        <v>168</v>
      </c>
      <c r="Q16" s="74">
        <v>41676</v>
      </c>
      <c r="R16" s="75">
        <f t="shared" si="2"/>
        <v>32</v>
      </c>
    </row>
    <row r="17" spans="1:18" ht="15">
      <c r="A17" s="2">
        <f t="shared" si="3"/>
        <v>13</v>
      </c>
      <c r="B17" s="3"/>
      <c r="C17" s="18"/>
      <c r="D17" s="4"/>
      <c r="E17" s="39"/>
      <c r="F17" s="4"/>
      <c r="G17" s="3"/>
      <c r="H17" s="4"/>
      <c r="I17" s="7"/>
      <c r="J17" s="8"/>
      <c r="K17" s="15"/>
      <c r="L17" s="3"/>
      <c r="M17" s="13"/>
      <c r="N17" s="41">
        <f t="shared" si="0"/>
        <v>0</v>
      </c>
      <c r="O17" s="43">
        <f t="shared" si="1"/>
        <v>0</v>
      </c>
      <c r="P17" s="73"/>
      <c r="Q17" s="74"/>
      <c r="R17" s="75">
        <f t="shared" si="2"/>
        <v>0</v>
      </c>
    </row>
    <row r="18" spans="1:18" ht="15">
      <c r="A18" s="2">
        <f t="shared" si="3"/>
        <v>14</v>
      </c>
      <c r="B18" s="3"/>
      <c r="C18" s="18"/>
      <c r="D18" s="4"/>
      <c r="E18" s="39"/>
      <c r="F18" s="4"/>
      <c r="G18" s="3"/>
      <c r="H18" s="4"/>
      <c r="I18" s="7"/>
      <c r="J18" s="8" t="s">
        <v>41</v>
      </c>
      <c r="K18" s="15"/>
      <c r="L18" s="3"/>
      <c r="M18" s="13"/>
      <c r="N18" s="41">
        <f t="shared" si="0"/>
        <v>0</v>
      </c>
      <c r="O18" s="43">
        <f t="shared" si="1"/>
        <v>0</v>
      </c>
      <c r="P18" s="73"/>
      <c r="Q18" s="74"/>
      <c r="R18" s="75">
        <f t="shared" si="2"/>
        <v>0</v>
      </c>
    </row>
    <row r="19" spans="1:18" ht="15">
      <c r="A19" s="2">
        <f t="shared" si="3"/>
        <v>15</v>
      </c>
      <c r="B19" s="3"/>
      <c r="C19" s="18"/>
      <c r="D19" s="4"/>
      <c r="E19" s="39"/>
      <c r="F19" s="4"/>
      <c r="G19" s="3"/>
      <c r="H19" s="4"/>
      <c r="I19" s="7"/>
      <c r="J19" s="8"/>
      <c r="K19" s="15"/>
      <c r="L19" s="3"/>
      <c r="M19" s="13"/>
      <c r="N19" s="41">
        <f t="shared" si="0"/>
        <v>0</v>
      </c>
      <c r="O19" s="43">
        <f t="shared" si="1"/>
        <v>0</v>
      </c>
      <c r="P19" s="73"/>
      <c r="Q19" s="74"/>
      <c r="R19" s="75">
        <f t="shared" si="2"/>
        <v>0</v>
      </c>
    </row>
    <row r="20" spans="1:18" ht="15.75" customHeight="1">
      <c r="A20" s="2">
        <f t="shared" si="3"/>
        <v>16</v>
      </c>
      <c r="B20" s="3"/>
      <c r="C20" s="37"/>
      <c r="D20" s="38"/>
      <c r="E20" s="3"/>
      <c r="F20" s="4"/>
      <c r="G20" s="3"/>
      <c r="H20" s="4"/>
      <c r="I20" s="7"/>
      <c r="J20" s="40"/>
      <c r="K20" s="15"/>
      <c r="L20" s="3"/>
      <c r="M20" s="13"/>
      <c r="N20" s="41">
        <f t="shared" si="0"/>
        <v>0</v>
      </c>
      <c r="O20" s="43">
        <f t="shared" si="1"/>
        <v>0</v>
      </c>
      <c r="P20" s="73"/>
      <c r="Q20" s="74"/>
      <c r="R20" s="75">
        <f t="shared" si="2"/>
        <v>0</v>
      </c>
    </row>
    <row r="21" spans="1:18" ht="15">
      <c r="A21" s="2">
        <f t="shared" si="3"/>
        <v>17</v>
      </c>
      <c r="B21" s="3"/>
      <c r="C21" s="18"/>
      <c r="D21" s="4"/>
      <c r="E21" s="3"/>
      <c r="F21" s="4"/>
      <c r="G21" s="3"/>
      <c r="H21" s="4"/>
      <c r="I21" s="7"/>
      <c r="J21" s="8"/>
      <c r="K21" s="15"/>
      <c r="L21" s="3"/>
      <c r="M21" s="13"/>
      <c r="N21" s="41">
        <f t="shared" si="0"/>
        <v>0</v>
      </c>
      <c r="O21" s="43">
        <f t="shared" si="1"/>
        <v>0</v>
      </c>
      <c r="P21" s="73"/>
      <c r="Q21" s="74"/>
      <c r="R21" s="75">
        <f t="shared" si="2"/>
        <v>0</v>
      </c>
    </row>
    <row r="22" spans="1:18" ht="15">
      <c r="A22" s="2">
        <f t="shared" si="3"/>
        <v>18</v>
      </c>
      <c r="B22" s="3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>
        <f t="shared" si="0"/>
        <v>0</v>
      </c>
      <c r="O22" s="43">
        <f t="shared" si="1"/>
        <v>0</v>
      </c>
      <c r="P22" s="73"/>
      <c r="Q22" s="74"/>
      <c r="R22" s="75">
        <f t="shared" si="2"/>
        <v>0</v>
      </c>
    </row>
    <row r="23" spans="1:18" ht="15">
      <c r="A23" s="2">
        <f t="shared" si="3"/>
        <v>19</v>
      </c>
      <c r="B23" s="3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>
        <f t="shared" si="0"/>
        <v>0</v>
      </c>
      <c r="O23" s="43">
        <f t="shared" si="1"/>
        <v>0</v>
      </c>
      <c r="P23" s="73"/>
      <c r="Q23" s="74"/>
      <c r="R23" s="75">
        <f t="shared" si="2"/>
        <v>0</v>
      </c>
    </row>
    <row r="24" spans="1:18" ht="15">
      <c r="A24" s="2">
        <f t="shared" si="3"/>
        <v>20</v>
      </c>
      <c r="B24" s="3"/>
      <c r="C24" s="18"/>
      <c r="D24" s="4"/>
      <c r="E24" s="3"/>
      <c r="F24" s="4"/>
      <c r="G24" s="3"/>
      <c r="H24" s="4"/>
      <c r="I24" s="7"/>
      <c r="J24" s="8"/>
      <c r="K24" s="15"/>
      <c r="L24" s="3"/>
      <c r="M24" s="13"/>
      <c r="N24" s="41">
        <f t="shared" si="0"/>
        <v>0</v>
      </c>
      <c r="O24" s="43">
        <f t="shared" si="1"/>
        <v>0</v>
      </c>
      <c r="P24" s="73"/>
      <c r="Q24" s="74"/>
      <c r="R24" s="75">
        <f t="shared" si="2"/>
        <v>0</v>
      </c>
    </row>
    <row r="25" spans="1:18" ht="15">
      <c r="A25" s="2">
        <f t="shared" si="3"/>
        <v>21</v>
      </c>
      <c r="B25" s="3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0"/>
        <v>0</v>
      </c>
      <c r="O25" s="43">
        <f t="shared" si="1"/>
        <v>0</v>
      </c>
      <c r="P25" s="73"/>
      <c r="Q25" s="74"/>
      <c r="R25" s="75">
        <f t="shared" si="2"/>
        <v>0</v>
      </c>
    </row>
    <row r="26" spans="1:18" ht="15">
      <c r="A26" s="2">
        <f t="shared" si="3"/>
        <v>22</v>
      </c>
      <c r="B26" s="3"/>
      <c r="C26" s="18"/>
      <c r="D26" s="4"/>
      <c r="E26" s="3"/>
      <c r="F26" s="4"/>
      <c r="G26" s="3"/>
      <c r="H26" s="4"/>
      <c r="I26" s="7"/>
      <c r="J26" s="8"/>
      <c r="K26" s="15"/>
      <c r="L26" s="3"/>
      <c r="M26" s="13"/>
      <c r="N26" s="41">
        <f t="shared" si="0"/>
        <v>0</v>
      </c>
      <c r="O26" s="43">
        <f t="shared" si="1"/>
        <v>0</v>
      </c>
      <c r="P26" s="73"/>
      <c r="Q26" s="74"/>
      <c r="R26" s="75">
        <f t="shared" si="2"/>
        <v>0</v>
      </c>
    </row>
    <row r="27" spans="1:18" ht="15">
      <c r="A27" s="2">
        <f t="shared" si="3"/>
        <v>23</v>
      </c>
      <c r="B27" s="3"/>
      <c r="C27" s="18"/>
      <c r="D27" s="4"/>
      <c r="E27" s="3"/>
      <c r="F27" s="4"/>
      <c r="G27" s="3"/>
      <c r="H27" s="4"/>
      <c r="I27" s="7"/>
      <c r="J27" s="8"/>
      <c r="K27" s="15"/>
      <c r="L27" s="3"/>
      <c r="M27" s="13"/>
      <c r="N27" s="41">
        <f t="shared" si="0"/>
        <v>0</v>
      </c>
      <c r="O27" s="43">
        <f t="shared" si="1"/>
        <v>0</v>
      </c>
      <c r="P27" s="73"/>
      <c r="Q27" s="74"/>
      <c r="R27" s="75">
        <f t="shared" si="2"/>
        <v>0</v>
      </c>
    </row>
    <row r="28" spans="1:18" ht="15">
      <c r="A28" s="2">
        <f t="shared" si="3"/>
        <v>24</v>
      </c>
      <c r="B28" s="3"/>
      <c r="C28" s="18"/>
      <c r="D28" s="4"/>
      <c r="E28" s="3"/>
      <c r="F28" s="4"/>
      <c r="G28" s="3"/>
      <c r="H28" s="4"/>
      <c r="I28" s="7"/>
      <c r="J28" s="8"/>
      <c r="K28" s="15"/>
      <c r="L28" s="3"/>
      <c r="M28" s="13"/>
      <c r="N28" s="41">
        <f t="shared" si="0"/>
        <v>0</v>
      </c>
      <c r="O28" s="43">
        <f t="shared" si="1"/>
        <v>0</v>
      </c>
      <c r="P28" s="73"/>
      <c r="Q28" s="74"/>
      <c r="R28" s="75">
        <f t="shared" si="2"/>
        <v>0</v>
      </c>
    </row>
    <row r="29" spans="1:18" ht="15">
      <c r="A29" s="2">
        <f t="shared" si="3"/>
        <v>25</v>
      </c>
      <c r="B29" s="3"/>
      <c r="C29" s="18"/>
      <c r="D29" s="4"/>
      <c r="E29" s="3"/>
      <c r="F29" s="4"/>
      <c r="G29" s="3"/>
      <c r="H29" s="4"/>
      <c r="I29" s="7"/>
      <c r="J29" s="8"/>
      <c r="K29" s="15"/>
      <c r="L29" s="3"/>
      <c r="M29" s="13"/>
      <c r="N29" s="41">
        <f t="shared" si="0"/>
        <v>0</v>
      </c>
      <c r="O29" s="43">
        <f t="shared" si="1"/>
        <v>0</v>
      </c>
      <c r="P29" s="73"/>
      <c r="Q29" s="74"/>
      <c r="R29" s="75">
        <f t="shared" si="2"/>
        <v>0</v>
      </c>
    </row>
    <row r="30" spans="1:18" ht="15">
      <c r="A30" s="2">
        <f t="shared" si="3"/>
        <v>26</v>
      </c>
      <c r="B30" s="3"/>
      <c r="C30" s="18"/>
      <c r="D30" s="4"/>
      <c r="E30" s="3"/>
      <c r="F30" s="4"/>
      <c r="G30" s="3"/>
      <c r="H30" s="4"/>
      <c r="I30" s="7"/>
      <c r="J30" s="8"/>
      <c r="K30" s="15"/>
      <c r="L30" s="3"/>
      <c r="M30" s="13"/>
      <c r="N30" s="41">
        <f t="shared" si="0"/>
        <v>0</v>
      </c>
      <c r="O30" s="43">
        <f t="shared" si="1"/>
        <v>0</v>
      </c>
      <c r="P30" s="73"/>
      <c r="Q30" s="74"/>
      <c r="R30" s="75">
        <f t="shared" si="2"/>
        <v>0</v>
      </c>
    </row>
    <row r="31" spans="1:18" ht="15">
      <c r="A31" s="2">
        <f t="shared" si="3"/>
        <v>27</v>
      </c>
      <c r="B31" s="3"/>
      <c r="C31" s="18"/>
      <c r="D31" s="4"/>
      <c r="E31" s="3"/>
      <c r="F31" s="4"/>
      <c r="G31" s="3"/>
      <c r="H31" s="4"/>
      <c r="I31" s="7"/>
      <c r="J31" s="8"/>
      <c r="K31" s="15"/>
      <c r="L31" s="3"/>
      <c r="M31" s="13"/>
      <c r="N31" s="41">
        <f t="shared" si="0"/>
        <v>0</v>
      </c>
      <c r="O31" s="43">
        <f t="shared" si="1"/>
        <v>0</v>
      </c>
      <c r="P31" s="73"/>
      <c r="Q31" s="74"/>
      <c r="R31" s="75">
        <f t="shared" si="2"/>
        <v>0</v>
      </c>
    </row>
    <row r="32" spans="1:18" ht="15">
      <c r="A32" s="2">
        <f t="shared" si="3"/>
        <v>28</v>
      </c>
      <c r="B32" s="3"/>
      <c r="C32" s="18"/>
      <c r="D32" s="4"/>
      <c r="E32" s="3"/>
      <c r="F32" s="4"/>
      <c r="G32" s="3"/>
      <c r="H32" s="4"/>
      <c r="I32" s="7"/>
      <c r="J32" s="8"/>
      <c r="K32" s="15"/>
      <c r="L32" s="3"/>
      <c r="M32" s="13"/>
      <c r="N32" s="41">
        <f t="shared" si="0"/>
        <v>0</v>
      </c>
      <c r="O32" s="43">
        <f t="shared" si="1"/>
        <v>0</v>
      </c>
      <c r="P32" s="73"/>
      <c r="Q32" s="74"/>
      <c r="R32" s="75">
        <f t="shared" si="2"/>
        <v>0</v>
      </c>
    </row>
    <row r="33" spans="1:18" ht="15.75" thickBot="1">
      <c r="A33" s="2">
        <f t="shared" si="3"/>
        <v>29</v>
      </c>
      <c r="B33" s="5"/>
      <c r="C33" s="19"/>
      <c r="D33" s="6"/>
      <c r="E33" s="5"/>
      <c r="F33" s="6"/>
      <c r="G33" s="5"/>
      <c r="H33" s="6"/>
      <c r="I33" s="9"/>
      <c r="J33" s="10"/>
      <c r="K33" s="16"/>
      <c r="L33" s="5"/>
      <c r="M33" s="14"/>
      <c r="N33" s="44">
        <f t="shared" si="0"/>
        <v>0</v>
      </c>
      <c r="O33" s="44">
        <f t="shared" si="1"/>
        <v>0</v>
      </c>
      <c r="P33" s="73"/>
      <c r="Q33" s="74"/>
      <c r="R33" s="75"/>
    </row>
    <row r="34" spans="16:18" ht="15">
      <c r="P34" s="79"/>
      <c r="Q34" s="79"/>
      <c r="R34" s="79"/>
    </row>
    <row r="35" ht="15">
      <c r="B35" s="50" t="s">
        <v>45</v>
      </c>
    </row>
  </sheetData>
  <sheetProtection/>
  <mergeCells count="12"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P2:R2"/>
    <mergeCell ref="P3:Q3"/>
    <mergeCell ref="A2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25"/>
  <sheetViews>
    <sheetView zoomScale="75" zoomScaleNormal="75" workbookViewId="0" topLeftCell="A1">
      <selection activeCell="A7" sqref="A7:A19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4.140625" style="17" customWidth="1"/>
    <col min="4" max="4" width="10.8515625" style="1" customWidth="1"/>
    <col min="5" max="5" width="9.421875" style="0" bestFit="1" customWidth="1"/>
    <col min="6" max="6" width="11.140625" style="1" bestFit="1" customWidth="1"/>
    <col min="7" max="7" width="9.140625" style="0" hidden="1" customWidth="1"/>
    <col min="8" max="8" width="9.7109375" style="1" hidden="1" customWidth="1"/>
    <col min="9" max="9" width="10.8515625" style="1" bestFit="1" customWidth="1"/>
    <col min="10" max="10" width="32.140625" style="0" customWidth="1"/>
    <col min="11" max="11" width="12.00390625" style="12" customWidth="1"/>
    <col min="12" max="12" width="11.00390625" style="0" customWidth="1"/>
    <col min="13" max="13" width="10.421875" style="12" bestFit="1" customWidth="1"/>
    <col min="14" max="14" width="13.57421875" style="42" customWidth="1"/>
    <col min="15" max="15" width="18.28125" style="42" hidden="1" customWidth="1"/>
    <col min="16" max="16" width="9.421875" style="0" bestFit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8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15">
      <c r="A5" s="2">
        <v>1</v>
      </c>
      <c r="B5" s="3" t="s">
        <v>19</v>
      </c>
      <c r="C5" s="18">
        <v>1</v>
      </c>
      <c r="D5" s="4">
        <v>41641</v>
      </c>
      <c r="E5" s="3">
        <v>391</v>
      </c>
      <c r="F5" s="4">
        <v>41648</v>
      </c>
      <c r="G5" s="3">
        <v>105</v>
      </c>
      <c r="H5" s="4">
        <v>41649</v>
      </c>
      <c r="I5" s="7"/>
      <c r="J5" s="8"/>
      <c r="K5" s="15"/>
      <c r="L5" s="3">
        <v>10</v>
      </c>
      <c r="M5" s="13">
        <v>41654</v>
      </c>
      <c r="N5" s="41">
        <f>((M5-F5)-(K5-I5))</f>
        <v>6</v>
      </c>
      <c r="O5" s="43">
        <f aca="true" t="shared" si="0" ref="O5:O25">((M5-H5)-(K5-I5))</f>
        <v>5</v>
      </c>
      <c r="P5" s="73" t="s">
        <v>169</v>
      </c>
      <c r="Q5" s="74">
        <v>41675</v>
      </c>
      <c r="R5" s="75">
        <f>((Q5-F5)-(K5-I5))</f>
        <v>27</v>
      </c>
    </row>
    <row r="6" spans="1:18" ht="15">
      <c r="A6" s="2">
        <f>A5+1</f>
        <v>2</v>
      </c>
      <c r="B6" s="20" t="s">
        <v>18</v>
      </c>
      <c r="C6" s="21" t="s">
        <v>33</v>
      </c>
      <c r="D6" s="22">
        <v>41599</v>
      </c>
      <c r="E6" s="20">
        <v>30776</v>
      </c>
      <c r="F6" s="22">
        <v>41619</v>
      </c>
      <c r="G6" s="20">
        <v>8404</v>
      </c>
      <c r="H6" s="22">
        <v>41620</v>
      </c>
      <c r="I6" s="35">
        <v>41659</v>
      </c>
      <c r="J6" s="36" t="s">
        <v>34</v>
      </c>
      <c r="K6" s="15">
        <v>41675</v>
      </c>
      <c r="L6" s="3">
        <v>32</v>
      </c>
      <c r="M6" s="13">
        <v>41675</v>
      </c>
      <c r="N6" s="41">
        <f aca="true" t="shared" si="1" ref="N6:N21">((M6-F6)-(K6-I6))</f>
        <v>40</v>
      </c>
      <c r="O6" s="43">
        <f t="shared" si="0"/>
        <v>39</v>
      </c>
      <c r="P6" s="76">
        <v>323</v>
      </c>
      <c r="Q6" s="74">
        <v>41683</v>
      </c>
      <c r="R6" s="75">
        <f aca="true" t="shared" si="2" ref="R6:R25">((Q6-F6)-(K6-I6))</f>
        <v>48</v>
      </c>
    </row>
    <row r="7" spans="1:18" ht="15">
      <c r="A7" s="2">
        <f aca="true" t="shared" si="3" ref="A7:A19">A6+1</f>
        <v>3</v>
      </c>
      <c r="B7" s="3" t="s">
        <v>25</v>
      </c>
      <c r="C7" s="18" t="s">
        <v>36</v>
      </c>
      <c r="D7" s="4">
        <v>41621</v>
      </c>
      <c r="E7" s="3">
        <v>2058</v>
      </c>
      <c r="F7" s="4">
        <v>41662</v>
      </c>
      <c r="G7" s="3">
        <v>597</v>
      </c>
      <c r="H7" s="4">
        <v>41675</v>
      </c>
      <c r="I7" s="7"/>
      <c r="J7" s="8"/>
      <c r="K7" s="15"/>
      <c r="L7" s="3">
        <v>35</v>
      </c>
      <c r="M7" s="13">
        <v>41675</v>
      </c>
      <c r="N7" s="41">
        <f t="shared" si="1"/>
        <v>13</v>
      </c>
      <c r="O7" s="43">
        <f t="shared" si="0"/>
        <v>0</v>
      </c>
      <c r="P7" s="76" t="s">
        <v>170</v>
      </c>
      <c r="Q7" s="74">
        <v>41684</v>
      </c>
      <c r="R7" s="75">
        <f t="shared" si="2"/>
        <v>22</v>
      </c>
    </row>
    <row r="8" spans="1:18" ht="15">
      <c r="A8" s="2">
        <f t="shared" si="3"/>
        <v>4</v>
      </c>
      <c r="B8" s="3" t="s">
        <v>26</v>
      </c>
      <c r="C8" s="18">
        <v>49</v>
      </c>
      <c r="D8" s="4">
        <v>41660</v>
      </c>
      <c r="E8" s="3"/>
      <c r="F8" s="4">
        <v>41661</v>
      </c>
      <c r="G8" s="3"/>
      <c r="H8" s="4">
        <v>41661</v>
      </c>
      <c r="I8" s="7"/>
      <c r="J8" s="8"/>
      <c r="K8" s="15"/>
      <c r="L8" s="3">
        <v>36</v>
      </c>
      <c r="M8" s="13">
        <v>41675</v>
      </c>
      <c r="N8" s="41">
        <f t="shared" si="1"/>
        <v>14</v>
      </c>
      <c r="O8" s="43">
        <f t="shared" si="0"/>
        <v>14</v>
      </c>
      <c r="P8" s="76" t="s">
        <v>171</v>
      </c>
      <c r="Q8" s="74">
        <v>41683</v>
      </c>
      <c r="R8" s="75">
        <f t="shared" si="2"/>
        <v>22</v>
      </c>
    </row>
    <row r="9" spans="1:18" ht="15">
      <c r="A9" s="2">
        <f t="shared" si="3"/>
        <v>5</v>
      </c>
      <c r="B9" s="3" t="s">
        <v>27</v>
      </c>
      <c r="C9" s="18" t="s">
        <v>40</v>
      </c>
      <c r="D9" s="4">
        <v>41646</v>
      </c>
      <c r="E9" s="3">
        <v>2105</v>
      </c>
      <c r="F9" s="4">
        <v>41663</v>
      </c>
      <c r="G9" s="3">
        <v>443</v>
      </c>
      <c r="H9" s="4">
        <v>41667</v>
      </c>
      <c r="I9" s="7"/>
      <c r="J9" s="8"/>
      <c r="K9" s="15"/>
      <c r="L9" s="3">
        <v>37</v>
      </c>
      <c r="M9" s="13">
        <v>41676</v>
      </c>
      <c r="N9" s="41">
        <f t="shared" si="1"/>
        <v>13</v>
      </c>
      <c r="O9" s="43">
        <f t="shared" si="0"/>
        <v>9</v>
      </c>
      <c r="P9" s="94" t="s">
        <v>172</v>
      </c>
      <c r="Q9" s="95"/>
      <c r="R9" s="75">
        <v>13</v>
      </c>
    </row>
    <row r="10" spans="1:18" ht="15">
      <c r="A10" s="2">
        <f t="shared" si="3"/>
        <v>6</v>
      </c>
      <c r="B10" s="3" t="s">
        <v>21</v>
      </c>
      <c r="C10" s="18">
        <v>1330070465</v>
      </c>
      <c r="D10" s="4">
        <v>41639</v>
      </c>
      <c r="E10" s="3">
        <v>2060</v>
      </c>
      <c r="F10" s="4">
        <v>41662</v>
      </c>
      <c r="G10" s="3">
        <v>414</v>
      </c>
      <c r="H10" s="4">
        <v>41663</v>
      </c>
      <c r="I10" s="7"/>
      <c r="J10" s="8"/>
      <c r="K10" s="15"/>
      <c r="L10" s="3">
        <v>48</v>
      </c>
      <c r="M10" s="13">
        <v>41687</v>
      </c>
      <c r="N10" s="41">
        <f t="shared" si="1"/>
        <v>25</v>
      </c>
      <c r="O10" s="43">
        <f t="shared" si="0"/>
        <v>24</v>
      </c>
      <c r="P10" s="76" t="s">
        <v>173</v>
      </c>
      <c r="Q10" s="74">
        <v>41695</v>
      </c>
      <c r="R10" s="75">
        <f t="shared" si="2"/>
        <v>33</v>
      </c>
    </row>
    <row r="11" spans="1:18" ht="15">
      <c r="A11" s="2">
        <f t="shared" si="3"/>
        <v>7</v>
      </c>
      <c r="B11" s="45" t="s">
        <v>22</v>
      </c>
      <c r="C11" s="18">
        <v>13</v>
      </c>
      <c r="D11" s="4">
        <v>41670</v>
      </c>
      <c r="E11" s="3">
        <v>3350</v>
      </c>
      <c r="F11" s="4">
        <v>41676</v>
      </c>
      <c r="G11" s="3">
        <v>688</v>
      </c>
      <c r="H11" s="4">
        <v>41677</v>
      </c>
      <c r="I11" s="7"/>
      <c r="J11" s="8"/>
      <c r="K11" s="15"/>
      <c r="L11" s="3">
        <v>49</v>
      </c>
      <c r="M11" s="13">
        <v>41687</v>
      </c>
      <c r="N11" s="41">
        <f t="shared" si="1"/>
        <v>11</v>
      </c>
      <c r="O11" s="43">
        <f t="shared" si="0"/>
        <v>10</v>
      </c>
      <c r="P11" s="73" t="s">
        <v>178</v>
      </c>
      <c r="Q11" s="74">
        <v>41695</v>
      </c>
      <c r="R11" s="75">
        <f t="shared" si="2"/>
        <v>19</v>
      </c>
    </row>
    <row r="12" spans="1:18" ht="15">
      <c r="A12" s="2">
        <f t="shared" si="3"/>
        <v>8</v>
      </c>
      <c r="B12" s="45" t="s">
        <v>24</v>
      </c>
      <c r="C12" s="18" t="s">
        <v>40</v>
      </c>
      <c r="D12" s="4">
        <v>41639</v>
      </c>
      <c r="E12" s="3">
        <v>2301</v>
      </c>
      <c r="F12" s="4">
        <v>41666</v>
      </c>
      <c r="G12" s="3">
        <v>471</v>
      </c>
      <c r="H12" s="4">
        <v>41667</v>
      </c>
      <c r="I12" s="7"/>
      <c r="J12" s="8"/>
      <c r="K12" s="15"/>
      <c r="L12" s="3">
        <v>50</v>
      </c>
      <c r="M12" s="13">
        <v>41687</v>
      </c>
      <c r="N12" s="41">
        <f t="shared" si="1"/>
        <v>21</v>
      </c>
      <c r="O12" s="43">
        <f t="shared" si="0"/>
        <v>20</v>
      </c>
      <c r="P12" s="76" t="s">
        <v>179</v>
      </c>
      <c r="Q12" s="74">
        <v>41696</v>
      </c>
      <c r="R12" s="75">
        <f t="shared" si="2"/>
        <v>30</v>
      </c>
    </row>
    <row r="13" spans="1:18" ht="15">
      <c r="A13" s="2">
        <f t="shared" si="3"/>
        <v>9</v>
      </c>
      <c r="B13" s="45" t="s">
        <v>28</v>
      </c>
      <c r="C13" s="18">
        <v>6</v>
      </c>
      <c r="D13" s="4">
        <v>41673</v>
      </c>
      <c r="E13" s="3">
        <v>3466</v>
      </c>
      <c r="F13" s="4">
        <v>41677</v>
      </c>
      <c r="G13" s="3">
        <v>719</v>
      </c>
      <c r="H13" s="4">
        <v>41680</v>
      </c>
      <c r="I13" s="7"/>
      <c r="J13" s="8"/>
      <c r="K13" s="15"/>
      <c r="L13" s="3">
        <v>51</v>
      </c>
      <c r="M13" s="13">
        <v>41687</v>
      </c>
      <c r="N13" s="41">
        <f t="shared" si="1"/>
        <v>10</v>
      </c>
      <c r="O13" s="43">
        <f t="shared" si="0"/>
        <v>7</v>
      </c>
      <c r="P13" s="78" t="s">
        <v>174</v>
      </c>
      <c r="Q13" s="74">
        <v>41696</v>
      </c>
      <c r="R13" s="75">
        <f t="shared" si="2"/>
        <v>19</v>
      </c>
    </row>
    <row r="14" spans="1:18" ht="15">
      <c r="A14" s="2">
        <f t="shared" si="3"/>
        <v>10</v>
      </c>
      <c r="B14" s="45" t="s">
        <v>23</v>
      </c>
      <c r="C14" s="18" t="s">
        <v>35</v>
      </c>
      <c r="D14" s="4">
        <v>41616</v>
      </c>
      <c r="E14" s="3">
        <v>3494</v>
      </c>
      <c r="F14" s="4">
        <v>41677</v>
      </c>
      <c r="G14" s="3">
        <v>723</v>
      </c>
      <c r="H14" s="4">
        <v>41680</v>
      </c>
      <c r="I14" s="7"/>
      <c r="J14" s="8"/>
      <c r="K14" s="15"/>
      <c r="L14" s="3">
        <v>52</v>
      </c>
      <c r="M14" s="13">
        <v>41687</v>
      </c>
      <c r="N14" s="41">
        <f t="shared" si="1"/>
        <v>10</v>
      </c>
      <c r="O14" s="43">
        <f t="shared" si="0"/>
        <v>7</v>
      </c>
      <c r="P14" s="73" t="s">
        <v>175</v>
      </c>
      <c r="Q14" s="74">
        <v>41697</v>
      </c>
      <c r="R14" s="75">
        <f t="shared" si="2"/>
        <v>20</v>
      </c>
    </row>
    <row r="15" spans="1:18" ht="15">
      <c r="A15" s="2">
        <f t="shared" si="3"/>
        <v>11</v>
      </c>
      <c r="B15" s="45" t="s">
        <v>27</v>
      </c>
      <c r="C15" s="18">
        <v>2504790056</v>
      </c>
      <c r="D15" s="4">
        <v>41678</v>
      </c>
      <c r="E15" s="3">
        <v>4371</v>
      </c>
      <c r="F15" s="4">
        <v>41687</v>
      </c>
      <c r="G15" s="3">
        <v>946</v>
      </c>
      <c r="H15" s="4">
        <v>41688</v>
      </c>
      <c r="I15" s="7"/>
      <c r="J15" s="8"/>
      <c r="K15" s="15"/>
      <c r="L15" s="3">
        <v>58</v>
      </c>
      <c r="M15" s="13">
        <v>41694</v>
      </c>
      <c r="N15" s="41">
        <f t="shared" si="1"/>
        <v>7</v>
      </c>
      <c r="O15" s="43">
        <f t="shared" si="0"/>
        <v>6</v>
      </c>
      <c r="P15" s="73" t="s">
        <v>176</v>
      </c>
      <c r="Q15" s="74">
        <v>41704</v>
      </c>
      <c r="R15" s="75">
        <f t="shared" si="2"/>
        <v>17</v>
      </c>
    </row>
    <row r="16" spans="1:18" ht="15">
      <c r="A16" s="2">
        <f t="shared" si="3"/>
        <v>12</v>
      </c>
      <c r="B16" s="45" t="s">
        <v>27</v>
      </c>
      <c r="C16" s="18">
        <v>2500227939</v>
      </c>
      <c r="D16" s="4">
        <v>41646</v>
      </c>
      <c r="E16" s="39">
        <v>2040</v>
      </c>
      <c r="F16" s="4">
        <v>41662</v>
      </c>
      <c r="G16" s="3">
        <v>412</v>
      </c>
      <c r="H16" s="4">
        <v>41663</v>
      </c>
      <c r="I16" s="7"/>
      <c r="J16" s="8"/>
      <c r="K16" s="15"/>
      <c r="L16" s="3">
        <v>59</v>
      </c>
      <c r="M16" s="13">
        <v>41694</v>
      </c>
      <c r="N16" s="41">
        <f t="shared" si="1"/>
        <v>32</v>
      </c>
      <c r="O16" s="43">
        <f t="shared" si="0"/>
        <v>31</v>
      </c>
      <c r="P16" s="73" t="s">
        <v>177</v>
      </c>
      <c r="Q16" s="74">
        <v>41704</v>
      </c>
      <c r="R16" s="75">
        <f t="shared" si="2"/>
        <v>42</v>
      </c>
    </row>
    <row r="17" spans="1:18" ht="15">
      <c r="A17" s="2">
        <f t="shared" si="3"/>
        <v>13</v>
      </c>
      <c r="B17" s="45" t="s">
        <v>29</v>
      </c>
      <c r="C17" s="18">
        <v>13</v>
      </c>
      <c r="D17" s="4">
        <v>41631</v>
      </c>
      <c r="E17" s="39">
        <v>31557</v>
      </c>
      <c r="F17" s="4">
        <v>41631</v>
      </c>
      <c r="G17" s="3">
        <v>8601</v>
      </c>
      <c r="H17" s="4">
        <v>41632</v>
      </c>
      <c r="I17" s="7"/>
      <c r="J17" s="8"/>
      <c r="K17" s="15"/>
      <c r="L17" s="3">
        <v>39</v>
      </c>
      <c r="M17" s="13">
        <v>41682</v>
      </c>
      <c r="N17" s="41">
        <f t="shared" si="1"/>
        <v>51</v>
      </c>
      <c r="O17" s="43">
        <f t="shared" si="0"/>
        <v>50</v>
      </c>
      <c r="P17" s="86" t="s">
        <v>180</v>
      </c>
      <c r="Q17" s="74">
        <v>41704</v>
      </c>
      <c r="R17" s="75">
        <f t="shared" si="2"/>
        <v>73</v>
      </c>
    </row>
    <row r="18" spans="1:18" ht="15">
      <c r="A18" s="2">
        <f t="shared" si="3"/>
        <v>14</v>
      </c>
      <c r="B18" s="45" t="s">
        <v>30</v>
      </c>
      <c r="C18" s="18">
        <v>9</v>
      </c>
      <c r="D18" s="4">
        <v>41627</v>
      </c>
      <c r="E18" s="39">
        <v>31329</v>
      </c>
      <c r="F18" s="4">
        <v>41628</v>
      </c>
      <c r="G18" s="3">
        <v>8560</v>
      </c>
      <c r="H18" s="4">
        <v>41628</v>
      </c>
      <c r="I18" s="7"/>
      <c r="J18" s="8"/>
      <c r="K18" s="15"/>
      <c r="L18" s="3">
        <v>39</v>
      </c>
      <c r="M18" s="13">
        <v>41682</v>
      </c>
      <c r="N18" s="41">
        <f t="shared" si="1"/>
        <v>54</v>
      </c>
      <c r="O18" s="43">
        <f t="shared" si="0"/>
        <v>54</v>
      </c>
      <c r="P18" s="86" t="s">
        <v>180</v>
      </c>
      <c r="Q18" s="74">
        <v>41704</v>
      </c>
      <c r="R18" s="75">
        <f t="shared" si="2"/>
        <v>76</v>
      </c>
    </row>
    <row r="19" spans="1:18" ht="15">
      <c r="A19" s="2">
        <f t="shared" si="3"/>
        <v>15</v>
      </c>
      <c r="B19" s="45" t="s">
        <v>31</v>
      </c>
      <c r="C19" s="18">
        <v>6</v>
      </c>
      <c r="D19" s="4">
        <v>41486</v>
      </c>
      <c r="E19" s="39">
        <v>21536</v>
      </c>
      <c r="F19" s="4">
        <v>41508</v>
      </c>
      <c r="G19" s="3">
        <v>6196</v>
      </c>
      <c r="H19" s="4">
        <v>41509</v>
      </c>
      <c r="I19" s="7"/>
      <c r="J19" s="8"/>
      <c r="K19" s="15"/>
      <c r="L19" s="3">
        <v>40</v>
      </c>
      <c r="M19" s="13">
        <v>41682</v>
      </c>
      <c r="N19" s="41">
        <f t="shared" si="1"/>
        <v>174</v>
      </c>
      <c r="O19" s="43">
        <f t="shared" si="0"/>
        <v>173</v>
      </c>
      <c r="P19" s="73" t="s">
        <v>181</v>
      </c>
      <c r="Q19" s="74">
        <v>41710</v>
      </c>
      <c r="R19" s="75">
        <f t="shared" si="2"/>
        <v>202</v>
      </c>
    </row>
    <row r="20" spans="1:18" ht="15">
      <c r="A20" s="2">
        <f aca="true" t="shared" si="4" ref="A20:A25">A19+1</f>
        <v>16</v>
      </c>
      <c r="B20" s="45"/>
      <c r="C20" s="18"/>
      <c r="D20" s="4"/>
      <c r="E20" s="3"/>
      <c r="F20" s="4"/>
      <c r="G20" s="3"/>
      <c r="H20" s="4"/>
      <c r="I20" s="7"/>
      <c r="J20" s="8"/>
      <c r="K20" s="15"/>
      <c r="L20" s="3"/>
      <c r="M20" s="13"/>
      <c r="N20" s="41">
        <f t="shared" si="1"/>
        <v>0</v>
      </c>
      <c r="O20" s="43">
        <f t="shared" si="0"/>
        <v>0</v>
      </c>
      <c r="P20" s="73"/>
      <c r="Q20" s="74"/>
      <c r="R20" s="75">
        <f t="shared" si="2"/>
        <v>0</v>
      </c>
    </row>
    <row r="21" spans="1:18" ht="15">
      <c r="A21" s="2">
        <f t="shared" si="4"/>
        <v>17</v>
      </c>
      <c r="B21" s="45"/>
      <c r="C21" s="18"/>
      <c r="D21" s="4"/>
      <c r="E21" s="3"/>
      <c r="F21" s="4"/>
      <c r="G21" s="3"/>
      <c r="H21" s="4"/>
      <c r="I21" s="7"/>
      <c r="J21" s="8"/>
      <c r="K21" s="15"/>
      <c r="L21" s="3"/>
      <c r="M21" s="13"/>
      <c r="N21" s="41">
        <f t="shared" si="1"/>
        <v>0</v>
      </c>
      <c r="O21" s="43">
        <f t="shared" si="0"/>
        <v>0</v>
      </c>
      <c r="P21" s="73"/>
      <c r="Q21" s="74"/>
      <c r="R21" s="75">
        <f t="shared" si="2"/>
        <v>0</v>
      </c>
    </row>
    <row r="22" spans="1:18" ht="15">
      <c r="A22" s="2">
        <f t="shared" si="4"/>
        <v>18</v>
      </c>
      <c r="B22" s="45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/>
      <c r="O22" s="43">
        <f t="shared" si="0"/>
        <v>0</v>
      </c>
      <c r="P22" s="73"/>
      <c r="Q22" s="74"/>
      <c r="R22" s="75">
        <f t="shared" si="2"/>
        <v>0</v>
      </c>
    </row>
    <row r="23" spans="1:18" ht="15">
      <c r="A23" s="2">
        <f t="shared" si="4"/>
        <v>19</v>
      </c>
      <c r="B23" s="45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/>
      <c r="O23" s="43">
        <f t="shared" si="0"/>
        <v>0</v>
      </c>
      <c r="P23" s="73"/>
      <c r="Q23" s="74"/>
      <c r="R23" s="75">
        <f t="shared" si="2"/>
        <v>0</v>
      </c>
    </row>
    <row r="24" spans="1:18" ht="15">
      <c r="A24" s="2">
        <f t="shared" si="4"/>
        <v>20</v>
      </c>
      <c r="B24" s="45"/>
      <c r="C24" s="18"/>
      <c r="D24" s="4"/>
      <c r="E24" s="39"/>
      <c r="F24" s="4"/>
      <c r="G24" s="3"/>
      <c r="H24" s="4"/>
      <c r="I24" s="7"/>
      <c r="J24" s="8"/>
      <c r="K24" s="15"/>
      <c r="L24" s="3"/>
      <c r="M24" s="13"/>
      <c r="N24" s="41"/>
      <c r="O24" s="43">
        <f t="shared" si="0"/>
        <v>0</v>
      </c>
      <c r="P24" s="73"/>
      <c r="Q24" s="74"/>
      <c r="R24" s="75">
        <f t="shared" si="2"/>
        <v>0</v>
      </c>
    </row>
    <row r="25" spans="1:18" ht="15">
      <c r="A25" s="2">
        <f t="shared" si="4"/>
        <v>21</v>
      </c>
      <c r="B25" s="45"/>
      <c r="C25" s="18"/>
      <c r="D25" s="4"/>
      <c r="E25" s="39"/>
      <c r="F25" s="4"/>
      <c r="G25" s="3"/>
      <c r="H25" s="4"/>
      <c r="I25" s="7"/>
      <c r="J25" s="8"/>
      <c r="K25" s="15"/>
      <c r="L25" s="3"/>
      <c r="M25" s="13"/>
      <c r="N25" s="41"/>
      <c r="O25" s="43">
        <f t="shared" si="0"/>
        <v>0</v>
      </c>
      <c r="P25" s="73"/>
      <c r="Q25" s="74"/>
      <c r="R25" s="75">
        <f t="shared" si="2"/>
        <v>0</v>
      </c>
    </row>
  </sheetData>
  <sheetProtection/>
  <mergeCells count="13">
    <mergeCell ref="P9:Q9"/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A2:N2"/>
    <mergeCell ref="P2:R2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63"/>
  <sheetViews>
    <sheetView zoomScale="75" zoomScaleNormal="75" zoomScalePageLayoutView="0" workbookViewId="0" topLeftCell="A1">
      <selection activeCell="L10" sqref="L10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1.8515625" style="17" customWidth="1"/>
    <col min="4" max="4" width="11.7109375" style="1" customWidth="1"/>
    <col min="5" max="5" width="11.7109375" style="0" bestFit="1" customWidth="1"/>
    <col min="6" max="6" width="12.00390625" style="1" bestFit="1" customWidth="1"/>
    <col min="7" max="7" width="9.140625" style="0" hidden="1" customWidth="1"/>
    <col min="8" max="8" width="10.8515625" style="1" hidden="1" customWidth="1"/>
    <col min="9" max="9" width="10.28125" style="1" bestFit="1" customWidth="1"/>
    <col min="10" max="10" width="26.00390625" style="0" customWidth="1"/>
    <col min="11" max="11" width="12.00390625" style="12" customWidth="1"/>
    <col min="12" max="12" width="9.28125" style="0" bestFit="1" customWidth="1"/>
    <col min="13" max="13" width="12.7109375" style="12" customWidth="1"/>
    <col min="14" max="14" width="13.140625" style="42" customWidth="1"/>
    <col min="15" max="15" width="16.7109375" style="42" hidden="1" customWidth="1"/>
    <col min="16" max="16" width="9.28125" style="0" bestFit="1" customWidth="1"/>
    <col min="17" max="17" width="13.00390625" style="0" customWidth="1"/>
    <col min="18" max="18" width="11.8515625" style="0" customWidth="1"/>
  </cols>
  <sheetData>
    <row r="1" spans="1:15" ht="27.75" thickBot="1">
      <c r="A1" s="96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9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  <c r="S3" s="52"/>
    </row>
    <row r="4" spans="1:19" ht="26.25" customHeight="1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  <c r="S4" s="52"/>
    </row>
    <row r="5" spans="1:19" ht="15">
      <c r="A5" s="2">
        <v>1</v>
      </c>
      <c r="B5" s="20" t="s">
        <v>46</v>
      </c>
      <c r="C5" s="47">
        <v>17</v>
      </c>
      <c r="D5" s="48">
        <v>41451</v>
      </c>
      <c r="E5" s="46">
        <v>17309</v>
      </c>
      <c r="F5" s="48">
        <v>41460</v>
      </c>
      <c r="G5" s="46">
        <v>5246</v>
      </c>
      <c r="H5" s="48">
        <v>41463</v>
      </c>
      <c r="I5" s="23"/>
      <c r="J5" s="24" t="s">
        <v>66</v>
      </c>
      <c r="K5" s="25"/>
      <c r="L5" s="20">
        <v>72</v>
      </c>
      <c r="M5" s="26">
        <v>41709</v>
      </c>
      <c r="N5" s="41">
        <f>((M5-F5)-(K5-I5))</f>
        <v>249</v>
      </c>
      <c r="O5" s="43">
        <f>((M5-H5)-(K5-I5))</f>
        <v>246</v>
      </c>
      <c r="P5" s="73" t="s">
        <v>183</v>
      </c>
      <c r="Q5" s="74">
        <v>41717</v>
      </c>
      <c r="R5" s="75">
        <f>((Q5-F5)-(K5-I5))</f>
        <v>257</v>
      </c>
      <c r="S5" s="52"/>
    </row>
    <row r="6" spans="1:19" ht="15">
      <c r="A6" s="2">
        <f>A5+1</f>
        <v>2</v>
      </c>
      <c r="B6" s="46" t="s">
        <v>65</v>
      </c>
      <c r="C6" s="18">
        <v>1</v>
      </c>
      <c r="D6" s="4">
        <v>41644</v>
      </c>
      <c r="E6" s="3">
        <v>4564</v>
      </c>
      <c r="F6" s="4">
        <v>41689</v>
      </c>
      <c r="G6" s="3"/>
      <c r="H6" s="4"/>
      <c r="I6" s="7"/>
      <c r="J6" s="8"/>
      <c r="K6" s="15"/>
      <c r="L6" s="46">
        <v>74</v>
      </c>
      <c r="M6" s="55">
        <v>41711</v>
      </c>
      <c r="N6" s="41">
        <f aca="true" t="shared" si="0" ref="N6:N32">((M6-F6)-(K6-I6))</f>
        <v>22</v>
      </c>
      <c r="O6" s="43">
        <f aca="true" t="shared" si="1" ref="O6:O32">((M6-H6)-(K6-I6))</f>
        <v>41711</v>
      </c>
      <c r="P6" s="76">
        <v>747</v>
      </c>
      <c r="Q6" s="74">
        <v>41718</v>
      </c>
      <c r="R6" s="75">
        <f aca="true" t="shared" si="2" ref="R6:R32">((Q6-F6)-(K6-I6))</f>
        <v>29</v>
      </c>
      <c r="S6" s="52"/>
    </row>
    <row r="7" spans="1:19" ht="15">
      <c r="A7" s="2">
        <f aca="true" t="shared" si="3" ref="A7:A32">A6+1</f>
        <v>3</v>
      </c>
      <c r="B7" s="46" t="s">
        <v>19</v>
      </c>
      <c r="C7" s="18" t="s">
        <v>62</v>
      </c>
      <c r="D7" s="51">
        <v>41670</v>
      </c>
      <c r="E7" s="40">
        <v>3941</v>
      </c>
      <c r="F7" s="51">
        <v>41682</v>
      </c>
      <c r="G7" s="3"/>
      <c r="H7" s="4"/>
      <c r="I7" s="35">
        <v>41696</v>
      </c>
      <c r="J7" s="8" t="s">
        <v>56</v>
      </c>
      <c r="K7" s="54">
        <v>41710</v>
      </c>
      <c r="L7" s="3">
        <v>77</v>
      </c>
      <c r="M7" s="13">
        <v>41711</v>
      </c>
      <c r="N7" s="41">
        <f t="shared" si="0"/>
        <v>15</v>
      </c>
      <c r="O7" s="43">
        <f t="shared" si="1"/>
        <v>41697</v>
      </c>
      <c r="P7" s="76" t="s">
        <v>184</v>
      </c>
      <c r="Q7" s="74">
        <v>41718</v>
      </c>
      <c r="R7" s="75">
        <f t="shared" si="2"/>
        <v>22</v>
      </c>
      <c r="S7" s="52"/>
    </row>
    <row r="8" spans="1:19" ht="15">
      <c r="A8" s="2">
        <f t="shared" si="3"/>
        <v>4</v>
      </c>
      <c r="B8" s="3" t="s">
        <v>28</v>
      </c>
      <c r="C8" s="18">
        <v>7</v>
      </c>
      <c r="D8" s="4">
        <v>41701</v>
      </c>
      <c r="E8" s="3">
        <v>6549</v>
      </c>
      <c r="F8" s="4">
        <v>41709</v>
      </c>
      <c r="G8" s="3">
        <v>1413</v>
      </c>
      <c r="H8" s="4">
        <v>41710</v>
      </c>
      <c r="I8" s="35"/>
      <c r="J8" s="8" t="s">
        <v>63</v>
      </c>
      <c r="K8" s="54"/>
      <c r="L8" s="3">
        <v>78</v>
      </c>
      <c r="M8" s="13">
        <v>41711</v>
      </c>
      <c r="N8" s="41">
        <f t="shared" si="0"/>
        <v>2</v>
      </c>
      <c r="O8" s="43">
        <f t="shared" si="1"/>
        <v>1</v>
      </c>
      <c r="P8" s="76">
        <v>750</v>
      </c>
      <c r="Q8" s="74">
        <v>41718</v>
      </c>
      <c r="R8" s="75">
        <f t="shared" si="2"/>
        <v>9</v>
      </c>
      <c r="S8" s="52"/>
    </row>
    <row r="9" spans="1:19" ht="15">
      <c r="A9" s="2">
        <f t="shared" si="3"/>
        <v>5</v>
      </c>
      <c r="B9" s="46" t="s">
        <v>47</v>
      </c>
      <c r="C9" s="47">
        <v>84</v>
      </c>
      <c r="D9" s="48">
        <v>41681</v>
      </c>
      <c r="E9" s="46">
        <v>5191</v>
      </c>
      <c r="F9" s="48">
        <v>41695</v>
      </c>
      <c r="G9" s="46">
        <v>1196</v>
      </c>
      <c r="H9" s="48">
        <v>41696</v>
      </c>
      <c r="I9" s="35">
        <v>41701</v>
      </c>
      <c r="J9" s="36" t="s">
        <v>56</v>
      </c>
      <c r="K9" s="54">
        <v>41711</v>
      </c>
      <c r="L9" s="46">
        <v>80</v>
      </c>
      <c r="M9" s="55">
        <v>41711</v>
      </c>
      <c r="N9" s="49">
        <f t="shared" si="0"/>
        <v>6</v>
      </c>
      <c r="O9" s="43">
        <f t="shared" si="1"/>
        <v>5</v>
      </c>
      <c r="P9" s="76" t="s">
        <v>185</v>
      </c>
      <c r="Q9" s="74">
        <v>41722</v>
      </c>
      <c r="R9" s="75">
        <f t="shared" si="2"/>
        <v>17</v>
      </c>
      <c r="S9" s="52"/>
    </row>
    <row r="10" spans="1:19" ht="33.75" customHeight="1">
      <c r="A10" s="2">
        <f t="shared" si="3"/>
        <v>6</v>
      </c>
      <c r="B10" s="46" t="s">
        <v>58</v>
      </c>
      <c r="C10" s="47">
        <v>2509051582</v>
      </c>
      <c r="D10" s="48">
        <v>41665</v>
      </c>
      <c r="E10" s="46">
        <v>4375</v>
      </c>
      <c r="F10" s="48">
        <v>41687</v>
      </c>
      <c r="G10" s="46"/>
      <c r="H10" s="48"/>
      <c r="I10" s="35"/>
      <c r="J10" s="56" t="s">
        <v>54</v>
      </c>
      <c r="K10" s="54"/>
      <c r="L10" s="46">
        <v>82</v>
      </c>
      <c r="M10" s="55">
        <v>41712</v>
      </c>
      <c r="N10" s="41">
        <f t="shared" si="0"/>
        <v>25</v>
      </c>
      <c r="O10" s="43">
        <f t="shared" si="1"/>
        <v>41712</v>
      </c>
      <c r="P10" s="76">
        <v>891</v>
      </c>
      <c r="Q10" s="74">
        <v>41723</v>
      </c>
      <c r="R10" s="75">
        <f t="shared" si="2"/>
        <v>36</v>
      </c>
      <c r="S10" s="52"/>
    </row>
    <row r="11" spans="1:19" ht="60" customHeight="1">
      <c r="A11" s="2">
        <f t="shared" si="3"/>
        <v>7</v>
      </c>
      <c r="B11" s="3" t="s">
        <v>48</v>
      </c>
      <c r="C11" s="18">
        <v>2500227936</v>
      </c>
      <c r="D11" s="4">
        <v>41646</v>
      </c>
      <c r="E11" s="3">
        <v>2032</v>
      </c>
      <c r="F11" s="4">
        <v>41662</v>
      </c>
      <c r="G11" s="3">
        <v>412</v>
      </c>
      <c r="H11" s="4">
        <v>41663</v>
      </c>
      <c r="I11" s="7"/>
      <c r="J11" s="40" t="s">
        <v>54</v>
      </c>
      <c r="K11" s="15"/>
      <c r="L11" s="3">
        <v>83</v>
      </c>
      <c r="M11" s="13">
        <v>41712</v>
      </c>
      <c r="N11" s="41">
        <f t="shared" si="0"/>
        <v>50</v>
      </c>
      <c r="O11" s="43">
        <f t="shared" si="1"/>
        <v>49</v>
      </c>
      <c r="P11" s="76">
        <v>892</v>
      </c>
      <c r="Q11" s="74">
        <v>41723</v>
      </c>
      <c r="R11" s="75">
        <f t="shared" si="2"/>
        <v>61</v>
      </c>
      <c r="S11" s="52"/>
    </row>
    <row r="12" spans="1:19" ht="20.25" customHeight="1">
      <c r="A12" s="2">
        <f t="shared" si="3"/>
        <v>8</v>
      </c>
      <c r="B12" s="3" t="s">
        <v>49</v>
      </c>
      <c r="C12" s="18" t="s">
        <v>52</v>
      </c>
      <c r="D12" s="51">
        <v>41661</v>
      </c>
      <c r="E12" s="3">
        <v>3503</v>
      </c>
      <c r="F12" s="4">
        <v>41677</v>
      </c>
      <c r="G12" s="3">
        <v>725</v>
      </c>
      <c r="H12" s="4">
        <v>41680</v>
      </c>
      <c r="I12" s="7"/>
      <c r="J12" s="53" t="s">
        <v>53</v>
      </c>
      <c r="K12" s="15"/>
      <c r="L12" s="3">
        <v>87</v>
      </c>
      <c r="M12" s="13">
        <v>41716</v>
      </c>
      <c r="N12" s="41">
        <f t="shared" si="0"/>
        <v>39</v>
      </c>
      <c r="O12" s="43">
        <f t="shared" si="1"/>
        <v>36</v>
      </c>
      <c r="P12" s="73">
        <v>890</v>
      </c>
      <c r="Q12" s="74">
        <v>41723</v>
      </c>
      <c r="R12" s="75">
        <f t="shared" si="2"/>
        <v>46</v>
      </c>
      <c r="S12" s="52"/>
    </row>
    <row r="13" spans="1:19" ht="15">
      <c r="A13" s="2">
        <f t="shared" si="3"/>
        <v>9</v>
      </c>
      <c r="B13" s="3" t="s">
        <v>50</v>
      </c>
      <c r="C13" s="18">
        <v>39</v>
      </c>
      <c r="D13" s="4">
        <v>41698</v>
      </c>
      <c r="E13" s="3">
        <v>6363</v>
      </c>
      <c r="F13" s="4">
        <v>41705</v>
      </c>
      <c r="G13" s="3">
        <v>1378</v>
      </c>
      <c r="H13" s="4">
        <v>41708</v>
      </c>
      <c r="I13" s="7"/>
      <c r="J13" s="8"/>
      <c r="K13" s="15"/>
      <c r="L13" s="3">
        <v>89</v>
      </c>
      <c r="M13" s="13">
        <v>41716</v>
      </c>
      <c r="N13" s="41">
        <f t="shared" si="0"/>
        <v>11</v>
      </c>
      <c r="O13" s="43">
        <f t="shared" si="1"/>
        <v>8</v>
      </c>
      <c r="P13" s="76" t="s">
        <v>186</v>
      </c>
      <c r="Q13" s="74">
        <v>41723</v>
      </c>
      <c r="R13" s="75">
        <f t="shared" si="2"/>
        <v>18</v>
      </c>
      <c r="S13" s="52"/>
    </row>
    <row r="14" spans="1:19" ht="30">
      <c r="A14" s="2">
        <f t="shared" si="3"/>
        <v>10</v>
      </c>
      <c r="B14" s="46" t="s">
        <v>55</v>
      </c>
      <c r="C14" s="18">
        <v>1430000214</v>
      </c>
      <c r="D14" s="4">
        <v>41670</v>
      </c>
      <c r="E14" s="3">
        <v>5152</v>
      </c>
      <c r="F14" s="4">
        <v>41695</v>
      </c>
      <c r="G14" s="3">
        <v>1188</v>
      </c>
      <c r="H14" s="4">
        <v>41696</v>
      </c>
      <c r="I14" s="7"/>
      <c r="J14" s="40" t="s">
        <v>57</v>
      </c>
      <c r="K14" s="15"/>
      <c r="L14" s="3">
        <v>96</v>
      </c>
      <c r="M14" s="13">
        <v>41718</v>
      </c>
      <c r="N14" s="41">
        <f>((M14-F14)-(K14-I14))</f>
        <v>23</v>
      </c>
      <c r="O14" s="43">
        <f t="shared" si="1"/>
        <v>22</v>
      </c>
      <c r="P14" s="73">
        <v>889</v>
      </c>
      <c r="Q14" s="74">
        <v>41723</v>
      </c>
      <c r="R14" s="75">
        <f t="shared" si="2"/>
        <v>28</v>
      </c>
      <c r="S14" s="52"/>
    </row>
    <row r="15" spans="1:19" ht="48.75" customHeight="1">
      <c r="A15" s="2">
        <f t="shared" si="3"/>
        <v>11</v>
      </c>
      <c r="B15" s="46" t="s">
        <v>64</v>
      </c>
      <c r="C15" s="18">
        <v>70</v>
      </c>
      <c r="D15" s="4">
        <v>41456</v>
      </c>
      <c r="E15" s="3">
        <v>18539</v>
      </c>
      <c r="F15" s="4">
        <v>41473</v>
      </c>
      <c r="G15" s="3"/>
      <c r="H15" s="4"/>
      <c r="I15" s="7"/>
      <c r="J15" s="40" t="s">
        <v>67</v>
      </c>
      <c r="K15" s="15"/>
      <c r="L15" s="3">
        <v>98</v>
      </c>
      <c r="M15" s="13">
        <v>41719</v>
      </c>
      <c r="N15" s="41">
        <f t="shared" si="0"/>
        <v>246</v>
      </c>
      <c r="O15" s="43">
        <f t="shared" si="1"/>
        <v>41719</v>
      </c>
      <c r="P15" s="73">
        <v>894</v>
      </c>
      <c r="Q15" s="74">
        <v>41724</v>
      </c>
      <c r="R15" s="75">
        <f t="shared" si="2"/>
        <v>251</v>
      </c>
      <c r="S15" s="52"/>
    </row>
    <row r="16" spans="1:19" ht="30" customHeight="1">
      <c r="A16" s="2">
        <f t="shared" si="3"/>
        <v>12</v>
      </c>
      <c r="B16" s="3" t="s">
        <v>48</v>
      </c>
      <c r="C16" s="18" t="s">
        <v>40</v>
      </c>
      <c r="D16" s="4">
        <v>41707</v>
      </c>
      <c r="E16" s="40" t="s">
        <v>61</v>
      </c>
      <c r="F16" s="4">
        <v>41716</v>
      </c>
      <c r="G16" s="3"/>
      <c r="H16" s="4"/>
      <c r="I16" s="7"/>
      <c r="J16" s="40" t="s">
        <v>66</v>
      </c>
      <c r="K16" s="15"/>
      <c r="L16" s="3">
        <v>99</v>
      </c>
      <c r="M16" s="13">
        <v>41725</v>
      </c>
      <c r="N16" s="41">
        <f t="shared" si="0"/>
        <v>9</v>
      </c>
      <c r="O16" s="43">
        <f t="shared" si="1"/>
        <v>41725</v>
      </c>
      <c r="P16" s="73" t="s">
        <v>187</v>
      </c>
      <c r="Q16" s="74">
        <v>41733</v>
      </c>
      <c r="R16" s="75">
        <f t="shared" si="2"/>
        <v>17</v>
      </c>
      <c r="S16" s="52"/>
    </row>
    <row r="17" spans="1:19" ht="15">
      <c r="A17" s="2">
        <f t="shared" si="3"/>
        <v>13</v>
      </c>
      <c r="B17" s="46" t="s">
        <v>59</v>
      </c>
      <c r="C17" s="18">
        <v>106</v>
      </c>
      <c r="D17" s="4">
        <v>41517</v>
      </c>
      <c r="E17" s="39">
        <v>7280</v>
      </c>
      <c r="F17" s="4">
        <v>41716</v>
      </c>
      <c r="G17" s="3"/>
      <c r="H17" s="4"/>
      <c r="I17" s="7"/>
      <c r="J17" s="8"/>
      <c r="K17" s="15"/>
      <c r="L17" s="3">
        <v>101</v>
      </c>
      <c r="M17" s="13">
        <v>41726</v>
      </c>
      <c r="N17" s="41">
        <f t="shared" si="0"/>
        <v>10</v>
      </c>
      <c r="O17" s="43">
        <f t="shared" si="1"/>
        <v>41726</v>
      </c>
      <c r="P17" s="73">
        <v>961</v>
      </c>
      <c r="Q17" s="74">
        <v>41736</v>
      </c>
      <c r="R17" s="75">
        <f t="shared" si="2"/>
        <v>20</v>
      </c>
      <c r="S17" s="52"/>
    </row>
    <row r="18" spans="1:19" ht="15">
      <c r="A18" s="2">
        <f t="shared" si="3"/>
        <v>14</v>
      </c>
      <c r="B18" s="46" t="s">
        <v>59</v>
      </c>
      <c r="C18" s="18">
        <v>14</v>
      </c>
      <c r="D18" s="4">
        <v>41631</v>
      </c>
      <c r="E18" s="39">
        <v>7280</v>
      </c>
      <c r="F18" s="4">
        <v>41716</v>
      </c>
      <c r="G18" s="3"/>
      <c r="H18" s="4"/>
      <c r="I18" s="7"/>
      <c r="J18" s="8"/>
      <c r="K18" s="15"/>
      <c r="L18" s="3">
        <v>102</v>
      </c>
      <c r="M18" s="13">
        <v>41726</v>
      </c>
      <c r="N18" s="41">
        <f t="shared" si="0"/>
        <v>10</v>
      </c>
      <c r="O18" s="43">
        <f t="shared" si="1"/>
        <v>41726</v>
      </c>
      <c r="P18" s="73">
        <v>962</v>
      </c>
      <c r="Q18" s="74">
        <v>41736</v>
      </c>
      <c r="R18" s="75">
        <f t="shared" si="2"/>
        <v>20</v>
      </c>
      <c r="S18" s="52"/>
    </row>
    <row r="19" spans="1:19" ht="15.75" customHeight="1">
      <c r="A19" s="2">
        <f t="shared" si="3"/>
        <v>15</v>
      </c>
      <c r="B19" s="46" t="s">
        <v>60</v>
      </c>
      <c r="C19" s="18">
        <v>1</v>
      </c>
      <c r="D19" s="4">
        <v>41666</v>
      </c>
      <c r="E19" s="39">
        <v>6805</v>
      </c>
      <c r="F19" s="4">
        <v>41711</v>
      </c>
      <c r="G19" s="3">
        <v>1488</v>
      </c>
      <c r="H19" s="4">
        <v>41712</v>
      </c>
      <c r="I19" s="7"/>
      <c r="J19" s="8"/>
      <c r="K19" s="15"/>
      <c r="L19" s="3">
        <v>104</v>
      </c>
      <c r="M19" s="13">
        <v>41729</v>
      </c>
      <c r="N19" s="41">
        <f t="shared" si="0"/>
        <v>18</v>
      </c>
      <c r="O19" s="43">
        <f t="shared" si="1"/>
        <v>17</v>
      </c>
      <c r="P19" s="73">
        <v>996</v>
      </c>
      <c r="Q19" s="74">
        <v>41738</v>
      </c>
      <c r="R19" s="75">
        <f t="shared" si="2"/>
        <v>27</v>
      </c>
      <c r="S19" s="52"/>
    </row>
    <row r="20" spans="1:19" ht="15">
      <c r="A20" s="2">
        <f t="shared" si="3"/>
        <v>16</v>
      </c>
      <c r="B20" s="3"/>
      <c r="C20" s="18"/>
      <c r="D20" s="4"/>
      <c r="E20" s="3"/>
      <c r="F20" s="4"/>
      <c r="G20" s="3"/>
      <c r="H20" s="4"/>
      <c r="I20" s="7"/>
      <c r="J20" s="8"/>
      <c r="K20" s="15"/>
      <c r="L20" s="3"/>
      <c r="M20" s="13"/>
      <c r="N20" s="41">
        <f t="shared" si="0"/>
        <v>0</v>
      </c>
      <c r="O20" s="43">
        <f t="shared" si="1"/>
        <v>0</v>
      </c>
      <c r="P20" s="73"/>
      <c r="Q20" s="74"/>
      <c r="R20" s="75">
        <f t="shared" si="2"/>
        <v>0</v>
      </c>
      <c r="S20" s="52"/>
    </row>
    <row r="21" spans="1:19" ht="15">
      <c r="A21" s="2">
        <f t="shared" si="3"/>
        <v>17</v>
      </c>
      <c r="B21" s="3"/>
      <c r="C21" s="18"/>
      <c r="D21" s="4"/>
      <c r="E21" s="3"/>
      <c r="F21" s="4"/>
      <c r="G21" s="3"/>
      <c r="H21" s="4"/>
      <c r="I21" s="7"/>
      <c r="J21" s="8"/>
      <c r="K21" s="15"/>
      <c r="L21" s="3"/>
      <c r="M21" s="13"/>
      <c r="N21" s="41">
        <f t="shared" si="0"/>
        <v>0</v>
      </c>
      <c r="O21" s="43">
        <f t="shared" si="1"/>
        <v>0</v>
      </c>
      <c r="P21" s="73"/>
      <c r="Q21" s="74"/>
      <c r="R21" s="75">
        <f t="shared" si="2"/>
        <v>0</v>
      </c>
      <c r="S21" s="52"/>
    </row>
    <row r="22" spans="1:19" ht="15">
      <c r="A22" s="2">
        <f t="shared" si="3"/>
        <v>18</v>
      </c>
      <c r="B22" s="3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>
        <f t="shared" si="0"/>
        <v>0</v>
      </c>
      <c r="O22" s="43">
        <f t="shared" si="1"/>
        <v>0</v>
      </c>
      <c r="P22" s="73"/>
      <c r="Q22" s="74"/>
      <c r="R22" s="75">
        <f t="shared" si="2"/>
        <v>0</v>
      </c>
      <c r="S22" s="52"/>
    </row>
    <row r="23" spans="1:19" ht="15">
      <c r="A23" s="2">
        <f t="shared" si="3"/>
        <v>19</v>
      </c>
      <c r="B23" s="3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>
        <f t="shared" si="0"/>
        <v>0</v>
      </c>
      <c r="O23" s="43">
        <f t="shared" si="1"/>
        <v>0</v>
      </c>
      <c r="P23" s="73"/>
      <c r="Q23" s="74"/>
      <c r="R23" s="75">
        <f t="shared" si="2"/>
        <v>0</v>
      </c>
      <c r="S23" s="52"/>
    </row>
    <row r="24" spans="1:19" ht="15">
      <c r="A24" s="2">
        <f t="shared" si="3"/>
        <v>20</v>
      </c>
      <c r="B24" s="3"/>
      <c r="C24" s="18"/>
      <c r="D24" s="4"/>
      <c r="E24" s="3"/>
      <c r="F24" s="4"/>
      <c r="G24" s="3"/>
      <c r="H24" s="4"/>
      <c r="I24" s="7"/>
      <c r="J24" s="8"/>
      <c r="K24" s="15"/>
      <c r="L24" s="3"/>
      <c r="M24" s="13"/>
      <c r="N24" s="41">
        <f t="shared" si="0"/>
        <v>0</v>
      </c>
      <c r="O24" s="43">
        <f t="shared" si="1"/>
        <v>0</v>
      </c>
      <c r="P24" s="73"/>
      <c r="Q24" s="74"/>
      <c r="R24" s="75">
        <f t="shared" si="2"/>
        <v>0</v>
      </c>
      <c r="S24" s="52"/>
    </row>
    <row r="25" spans="1:19" ht="15">
      <c r="A25" s="2">
        <f t="shared" si="3"/>
        <v>21</v>
      </c>
      <c r="B25" s="3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0"/>
        <v>0</v>
      </c>
      <c r="O25" s="43">
        <f t="shared" si="1"/>
        <v>0</v>
      </c>
      <c r="P25" s="73"/>
      <c r="Q25" s="74"/>
      <c r="R25" s="75">
        <f t="shared" si="2"/>
        <v>0</v>
      </c>
      <c r="S25" s="52"/>
    </row>
    <row r="26" spans="1:19" ht="15">
      <c r="A26" s="2">
        <f t="shared" si="3"/>
        <v>22</v>
      </c>
      <c r="B26" s="3"/>
      <c r="C26" s="18"/>
      <c r="D26" s="4"/>
      <c r="E26" s="3"/>
      <c r="F26" s="4"/>
      <c r="G26" s="3"/>
      <c r="H26" s="4"/>
      <c r="I26" s="7"/>
      <c r="J26" s="8"/>
      <c r="K26" s="15"/>
      <c r="L26" s="3"/>
      <c r="M26" s="13"/>
      <c r="N26" s="41">
        <f t="shared" si="0"/>
        <v>0</v>
      </c>
      <c r="O26" s="43">
        <f t="shared" si="1"/>
        <v>0</v>
      </c>
      <c r="P26" s="73"/>
      <c r="Q26" s="74"/>
      <c r="R26" s="75">
        <f t="shared" si="2"/>
        <v>0</v>
      </c>
      <c r="S26" s="52"/>
    </row>
    <row r="27" spans="1:19" ht="15">
      <c r="A27" s="2">
        <f t="shared" si="3"/>
        <v>23</v>
      </c>
      <c r="B27" s="3"/>
      <c r="C27" s="18"/>
      <c r="D27" s="4"/>
      <c r="E27" s="3"/>
      <c r="F27" s="4"/>
      <c r="G27" s="3"/>
      <c r="H27" s="4"/>
      <c r="I27" s="7"/>
      <c r="J27" s="8"/>
      <c r="K27" s="15"/>
      <c r="L27" s="3"/>
      <c r="M27" s="13"/>
      <c r="N27" s="41">
        <f t="shared" si="0"/>
        <v>0</v>
      </c>
      <c r="O27" s="43">
        <f t="shared" si="1"/>
        <v>0</v>
      </c>
      <c r="P27" s="73"/>
      <c r="Q27" s="74"/>
      <c r="R27" s="75">
        <f t="shared" si="2"/>
        <v>0</v>
      </c>
      <c r="S27" s="52"/>
    </row>
    <row r="28" spans="1:19" ht="15">
      <c r="A28" s="2">
        <f t="shared" si="3"/>
        <v>24</v>
      </c>
      <c r="B28" s="3"/>
      <c r="C28" s="18"/>
      <c r="D28" s="4"/>
      <c r="E28" s="3"/>
      <c r="F28" s="4"/>
      <c r="G28" s="3"/>
      <c r="H28" s="4"/>
      <c r="I28" s="7"/>
      <c r="J28" s="8"/>
      <c r="K28" s="15"/>
      <c r="L28" s="3"/>
      <c r="M28" s="13"/>
      <c r="N28" s="41">
        <f t="shared" si="0"/>
        <v>0</v>
      </c>
      <c r="O28" s="43">
        <f t="shared" si="1"/>
        <v>0</v>
      </c>
      <c r="P28" s="73"/>
      <c r="Q28" s="74"/>
      <c r="R28" s="75">
        <f t="shared" si="2"/>
        <v>0</v>
      </c>
      <c r="S28" s="52"/>
    </row>
    <row r="29" spans="1:19" ht="15">
      <c r="A29" s="2">
        <f t="shared" si="3"/>
        <v>25</v>
      </c>
      <c r="B29" s="3"/>
      <c r="C29" s="18"/>
      <c r="D29" s="4"/>
      <c r="E29" s="3"/>
      <c r="F29" s="4"/>
      <c r="G29" s="3"/>
      <c r="H29" s="4"/>
      <c r="I29" s="7"/>
      <c r="J29" s="8"/>
      <c r="K29" s="15"/>
      <c r="L29" s="3"/>
      <c r="M29" s="13"/>
      <c r="N29" s="41">
        <f t="shared" si="0"/>
        <v>0</v>
      </c>
      <c r="O29" s="43">
        <f t="shared" si="1"/>
        <v>0</v>
      </c>
      <c r="P29" s="73"/>
      <c r="Q29" s="74"/>
      <c r="R29" s="75">
        <f t="shared" si="2"/>
        <v>0</v>
      </c>
      <c r="S29" s="52"/>
    </row>
    <row r="30" spans="1:19" ht="15">
      <c r="A30" s="2">
        <f t="shared" si="3"/>
        <v>26</v>
      </c>
      <c r="B30" s="3"/>
      <c r="C30" s="18"/>
      <c r="D30" s="4"/>
      <c r="E30" s="3"/>
      <c r="F30" s="4"/>
      <c r="G30" s="3"/>
      <c r="H30" s="4"/>
      <c r="I30" s="7"/>
      <c r="J30" s="8"/>
      <c r="K30" s="15"/>
      <c r="L30" s="3"/>
      <c r="M30" s="13"/>
      <c r="N30" s="41">
        <f t="shared" si="0"/>
        <v>0</v>
      </c>
      <c r="O30" s="43">
        <f t="shared" si="1"/>
        <v>0</v>
      </c>
      <c r="P30" s="73"/>
      <c r="Q30" s="74"/>
      <c r="R30" s="75">
        <f t="shared" si="2"/>
        <v>0</v>
      </c>
      <c r="S30" s="52"/>
    </row>
    <row r="31" spans="1:19" ht="15">
      <c r="A31" s="2">
        <f t="shared" si="3"/>
        <v>27</v>
      </c>
      <c r="B31" s="3"/>
      <c r="C31" s="18"/>
      <c r="D31" s="4"/>
      <c r="E31" s="3"/>
      <c r="F31" s="4"/>
      <c r="G31" s="3"/>
      <c r="H31" s="4"/>
      <c r="I31" s="7"/>
      <c r="J31" s="8"/>
      <c r="K31" s="15"/>
      <c r="L31" s="3"/>
      <c r="M31" s="13"/>
      <c r="N31" s="41">
        <f t="shared" si="0"/>
        <v>0</v>
      </c>
      <c r="O31" s="43">
        <f t="shared" si="1"/>
        <v>0</v>
      </c>
      <c r="P31" s="73"/>
      <c r="Q31" s="74"/>
      <c r="R31" s="75">
        <f t="shared" si="2"/>
        <v>0</v>
      </c>
      <c r="S31" s="52"/>
    </row>
    <row r="32" spans="1:19" ht="15.75" thickBot="1">
      <c r="A32" s="2">
        <f t="shared" si="3"/>
        <v>28</v>
      </c>
      <c r="B32" s="5"/>
      <c r="C32" s="19"/>
      <c r="D32" s="6"/>
      <c r="E32" s="5"/>
      <c r="F32" s="6"/>
      <c r="G32" s="5"/>
      <c r="H32" s="6"/>
      <c r="I32" s="9"/>
      <c r="J32" s="10"/>
      <c r="K32" s="16"/>
      <c r="L32" s="5"/>
      <c r="M32" s="14"/>
      <c r="N32" s="44">
        <f t="shared" si="0"/>
        <v>0</v>
      </c>
      <c r="O32" s="44">
        <f t="shared" si="1"/>
        <v>0</v>
      </c>
      <c r="P32" s="73"/>
      <c r="Q32" s="74"/>
      <c r="R32" s="75">
        <f t="shared" si="2"/>
        <v>0</v>
      </c>
      <c r="S32" s="52"/>
    </row>
    <row r="33" spans="16:19" ht="15">
      <c r="P33" s="73"/>
      <c r="Q33" s="74"/>
      <c r="R33" s="75"/>
      <c r="S33" s="52"/>
    </row>
    <row r="34" ht="15">
      <c r="S34" s="52"/>
    </row>
    <row r="35" ht="15">
      <c r="S35" s="52"/>
    </row>
    <row r="36" ht="15">
      <c r="S36" s="52"/>
    </row>
    <row r="37" ht="15">
      <c r="S37" s="52"/>
    </row>
    <row r="38" ht="15">
      <c r="S38" s="52"/>
    </row>
    <row r="39" ht="15">
      <c r="S39" s="52"/>
    </row>
    <row r="40" ht="15">
      <c r="S40" s="52"/>
    </row>
    <row r="41" ht="15">
      <c r="S41" s="52"/>
    </row>
    <row r="42" ht="15">
      <c r="S42" s="52"/>
    </row>
    <row r="43" ht="15">
      <c r="S43" s="52"/>
    </row>
    <row r="44" ht="15">
      <c r="S44" s="52"/>
    </row>
    <row r="45" ht="15">
      <c r="S45" s="52"/>
    </row>
    <row r="46" ht="15">
      <c r="S46" s="52"/>
    </row>
    <row r="47" ht="15">
      <c r="S47" s="52"/>
    </row>
    <row r="48" ht="15">
      <c r="S48" s="52"/>
    </row>
    <row r="49" ht="15">
      <c r="S49" s="52"/>
    </row>
    <row r="50" ht="15">
      <c r="S50" s="52"/>
    </row>
    <row r="51" ht="15">
      <c r="S51" s="52"/>
    </row>
    <row r="52" ht="15">
      <c r="S52" s="52"/>
    </row>
    <row r="53" ht="15">
      <c r="S53" s="52"/>
    </row>
    <row r="54" ht="15">
      <c r="S54" s="52"/>
    </row>
    <row r="55" ht="15">
      <c r="S55" s="52"/>
    </row>
    <row r="56" ht="15">
      <c r="S56" s="52"/>
    </row>
    <row r="57" ht="15">
      <c r="S57" s="52"/>
    </row>
    <row r="58" ht="15">
      <c r="S58" s="52"/>
    </row>
    <row r="59" ht="15">
      <c r="S59" s="52"/>
    </row>
    <row r="60" ht="15">
      <c r="S60" s="52"/>
    </row>
    <row r="61" ht="15">
      <c r="S61" s="52"/>
    </row>
    <row r="62" ht="15">
      <c r="S62" s="52"/>
    </row>
    <row r="63" ht="15">
      <c r="S63" s="52"/>
    </row>
  </sheetData>
  <sheetProtection/>
  <mergeCells count="12">
    <mergeCell ref="P2:R2"/>
    <mergeCell ref="P3:Q3"/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A2:N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R36"/>
  <sheetViews>
    <sheetView zoomScale="75" zoomScaleNormal="75" zoomScalePageLayoutView="0" workbookViewId="0" topLeftCell="A1">
      <selection activeCell="P10" sqref="P10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2.8515625" style="17" customWidth="1"/>
    <col min="4" max="4" width="10.8515625" style="1" customWidth="1"/>
    <col min="6" max="6" width="10.57421875" style="1" bestFit="1" customWidth="1"/>
    <col min="7" max="7" width="9.140625" style="0" hidden="1" customWidth="1"/>
    <col min="8" max="8" width="9.7109375" style="1" hidden="1" customWidth="1"/>
    <col min="9" max="9" width="10.57421875" style="1" bestFit="1" customWidth="1"/>
    <col min="10" max="10" width="32.140625" style="0" customWidth="1"/>
    <col min="11" max="11" width="12.00390625" style="12" customWidth="1"/>
    <col min="12" max="12" width="11.00390625" style="0" customWidth="1"/>
    <col min="13" max="13" width="10.00390625" style="12" bestFit="1" customWidth="1"/>
    <col min="14" max="14" width="13.57421875" style="42" customWidth="1"/>
    <col min="15" max="15" width="18.28125" style="42" hidden="1" customWidth="1"/>
    <col min="16" max="16" width="9.28125" style="0" bestFit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8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15">
      <c r="A5" s="2">
        <v>1</v>
      </c>
      <c r="B5" s="46" t="s">
        <v>68</v>
      </c>
      <c r="C5" s="18">
        <v>2</v>
      </c>
      <c r="D5" s="4">
        <v>41730</v>
      </c>
      <c r="E5" s="3">
        <v>8464</v>
      </c>
      <c r="F5" s="4">
        <v>41730</v>
      </c>
      <c r="G5" s="3"/>
      <c r="H5" s="4"/>
      <c r="I5" s="7"/>
      <c r="J5" s="8"/>
      <c r="K5" s="15"/>
      <c r="L5" s="3">
        <v>108</v>
      </c>
      <c r="M5" s="13">
        <v>41733</v>
      </c>
      <c r="N5" s="41">
        <f>((M5-F5)-(K5-I5))</f>
        <v>3</v>
      </c>
      <c r="O5" s="43">
        <f aca="true" t="shared" si="0" ref="O5:O34">((M5-H5)-(K5-I5))</f>
        <v>41733</v>
      </c>
      <c r="P5" s="73">
        <v>1003</v>
      </c>
      <c r="Q5" s="74">
        <v>41738</v>
      </c>
      <c r="R5" s="75">
        <f>((Q5-F5)-(K5-I5))</f>
        <v>8</v>
      </c>
    </row>
    <row r="6" spans="1:18" ht="15">
      <c r="A6" s="2">
        <f>A5+1</f>
        <v>2</v>
      </c>
      <c r="B6" s="20" t="s">
        <v>69</v>
      </c>
      <c r="C6" s="21" t="s">
        <v>80</v>
      </c>
      <c r="D6" s="22">
        <v>41691</v>
      </c>
      <c r="E6" s="20">
        <v>6548</v>
      </c>
      <c r="F6" s="22">
        <v>41709</v>
      </c>
      <c r="G6" s="20"/>
      <c r="H6" s="22"/>
      <c r="I6" s="35"/>
      <c r="J6" s="61" t="s">
        <v>81</v>
      </c>
      <c r="K6" s="15"/>
      <c r="L6" s="3">
        <v>110</v>
      </c>
      <c r="M6" s="13">
        <v>41733</v>
      </c>
      <c r="N6" s="41">
        <f aca="true" t="shared" si="1" ref="N6:N34">((M6-F6)-(K6-I6))</f>
        <v>24</v>
      </c>
      <c r="O6" s="43">
        <f t="shared" si="0"/>
        <v>41733</v>
      </c>
      <c r="P6" s="76">
        <v>1052</v>
      </c>
      <c r="Q6" s="74">
        <v>41743</v>
      </c>
      <c r="R6" s="75">
        <f aca="true" t="shared" si="2" ref="R6:R33">((Q6-F6)-(K6-I6))</f>
        <v>34</v>
      </c>
    </row>
    <row r="7" spans="1:18" ht="15">
      <c r="A7" s="2">
        <f aca="true" t="shared" si="3" ref="A7:A34">A6+1</f>
        <v>3</v>
      </c>
      <c r="B7" s="3" t="s">
        <v>70</v>
      </c>
      <c r="C7" s="18">
        <v>102</v>
      </c>
      <c r="D7" s="4">
        <v>41715</v>
      </c>
      <c r="E7" s="3">
        <v>7197</v>
      </c>
      <c r="F7" s="4">
        <v>41715</v>
      </c>
      <c r="G7" s="3"/>
      <c r="H7" s="4"/>
      <c r="I7" s="7">
        <v>41717</v>
      </c>
      <c r="J7" s="8" t="s">
        <v>63</v>
      </c>
      <c r="K7" s="15">
        <v>41731</v>
      </c>
      <c r="L7" s="3">
        <v>112</v>
      </c>
      <c r="M7" s="13">
        <v>41733</v>
      </c>
      <c r="N7" s="41">
        <f t="shared" si="1"/>
        <v>4</v>
      </c>
      <c r="O7" s="43">
        <f t="shared" si="0"/>
        <v>41719</v>
      </c>
      <c r="P7" s="76" t="s">
        <v>188</v>
      </c>
      <c r="Q7" s="74">
        <v>41739</v>
      </c>
      <c r="R7" s="75">
        <f t="shared" si="2"/>
        <v>10</v>
      </c>
    </row>
    <row r="8" spans="1:18" ht="15">
      <c r="A8" s="2">
        <f t="shared" si="3"/>
        <v>4</v>
      </c>
      <c r="B8" s="3" t="s">
        <v>23</v>
      </c>
      <c r="C8" s="18" t="s">
        <v>79</v>
      </c>
      <c r="D8" s="4">
        <v>41759</v>
      </c>
      <c r="E8" s="3">
        <v>1648</v>
      </c>
      <c r="F8" s="4">
        <v>41717</v>
      </c>
      <c r="G8" s="3"/>
      <c r="H8" s="4"/>
      <c r="I8" s="7"/>
      <c r="J8" s="8"/>
      <c r="K8" s="15"/>
      <c r="L8" s="3">
        <v>113</v>
      </c>
      <c r="M8" s="13">
        <v>41733</v>
      </c>
      <c r="N8" s="41">
        <f t="shared" si="1"/>
        <v>16</v>
      </c>
      <c r="O8" s="43">
        <f t="shared" si="0"/>
        <v>41733</v>
      </c>
      <c r="P8" s="76" t="s">
        <v>189</v>
      </c>
      <c r="Q8" s="74">
        <v>41743</v>
      </c>
      <c r="R8" s="75">
        <f t="shared" si="2"/>
        <v>26</v>
      </c>
    </row>
    <row r="9" spans="1:18" ht="15">
      <c r="A9" s="2">
        <f t="shared" si="3"/>
        <v>5</v>
      </c>
      <c r="B9" s="3" t="s">
        <v>71</v>
      </c>
      <c r="C9" s="18">
        <v>26</v>
      </c>
      <c r="D9" s="4">
        <v>41729</v>
      </c>
      <c r="E9" s="3">
        <v>8342</v>
      </c>
      <c r="F9" s="4">
        <v>41729</v>
      </c>
      <c r="G9" s="3"/>
      <c r="H9" s="4"/>
      <c r="I9" s="7"/>
      <c r="J9" s="8"/>
      <c r="K9" s="15"/>
      <c r="L9" s="3">
        <v>114</v>
      </c>
      <c r="M9" s="13">
        <v>41736</v>
      </c>
      <c r="N9" s="41">
        <f t="shared" si="1"/>
        <v>7</v>
      </c>
      <c r="O9" s="43">
        <f t="shared" si="0"/>
        <v>41736</v>
      </c>
      <c r="P9" s="76">
        <v>1012</v>
      </c>
      <c r="Q9" s="74">
        <v>41739</v>
      </c>
      <c r="R9" s="75">
        <f t="shared" si="2"/>
        <v>10</v>
      </c>
    </row>
    <row r="10" spans="1:18" ht="15">
      <c r="A10" s="2">
        <f t="shared" si="3"/>
        <v>6</v>
      </c>
      <c r="B10" s="3" t="s">
        <v>72</v>
      </c>
      <c r="C10" s="18">
        <v>1430006119</v>
      </c>
      <c r="D10" s="4">
        <v>41698</v>
      </c>
      <c r="E10" s="3">
        <v>7266</v>
      </c>
      <c r="F10" s="4">
        <v>41716</v>
      </c>
      <c r="G10" s="3"/>
      <c r="H10" s="4"/>
      <c r="I10" s="7"/>
      <c r="J10" s="57" t="s">
        <v>77</v>
      </c>
      <c r="K10" s="15"/>
      <c r="L10" s="3">
        <v>115</v>
      </c>
      <c r="M10" s="13">
        <v>41736</v>
      </c>
      <c r="N10" s="41">
        <f t="shared" si="1"/>
        <v>20</v>
      </c>
      <c r="O10" s="43">
        <f t="shared" si="0"/>
        <v>41736</v>
      </c>
      <c r="P10" s="76">
        <v>1057</v>
      </c>
      <c r="Q10" s="74">
        <v>41743</v>
      </c>
      <c r="R10" s="75">
        <f t="shared" si="2"/>
        <v>27</v>
      </c>
    </row>
    <row r="11" spans="1:18" ht="15">
      <c r="A11" s="2">
        <f t="shared" si="3"/>
        <v>7</v>
      </c>
      <c r="B11" s="3" t="s">
        <v>73</v>
      </c>
      <c r="C11" s="18" t="s">
        <v>78</v>
      </c>
      <c r="D11" s="4">
        <v>41684</v>
      </c>
      <c r="E11" s="3">
        <v>7687</v>
      </c>
      <c r="F11" s="4">
        <v>41719</v>
      </c>
      <c r="G11" s="58">
        <v>1923</v>
      </c>
      <c r="H11" s="60">
        <v>41731</v>
      </c>
      <c r="I11" s="7"/>
      <c r="J11" s="57" t="s">
        <v>66</v>
      </c>
      <c r="K11" s="15"/>
      <c r="L11" s="89">
        <v>116</v>
      </c>
      <c r="M11" s="90">
        <v>41736</v>
      </c>
      <c r="N11" s="91">
        <f t="shared" si="1"/>
        <v>17</v>
      </c>
      <c r="O11" s="59">
        <f t="shared" si="0"/>
        <v>5</v>
      </c>
      <c r="P11" s="76">
        <v>1051</v>
      </c>
      <c r="Q11" s="74">
        <v>41740</v>
      </c>
      <c r="R11" s="75">
        <f t="shared" si="2"/>
        <v>21</v>
      </c>
    </row>
    <row r="12" spans="1:18" ht="22.5">
      <c r="A12" s="2">
        <f t="shared" si="3"/>
        <v>8</v>
      </c>
      <c r="B12" s="3" t="s">
        <v>74</v>
      </c>
      <c r="C12" s="18">
        <v>69</v>
      </c>
      <c r="D12" s="4">
        <v>41729</v>
      </c>
      <c r="E12" s="3">
        <v>8892</v>
      </c>
      <c r="F12" s="4">
        <v>41736</v>
      </c>
      <c r="G12" s="3"/>
      <c r="H12" s="4"/>
      <c r="I12" s="7"/>
      <c r="J12" s="8"/>
      <c r="K12" s="15"/>
      <c r="L12" s="3">
        <v>118</v>
      </c>
      <c r="M12" s="13">
        <v>41738</v>
      </c>
      <c r="N12" s="41">
        <f t="shared" si="1"/>
        <v>2</v>
      </c>
      <c r="O12" s="43">
        <f t="shared" si="0"/>
        <v>41738</v>
      </c>
      <c r="P12" s="80" t="s">
        <v>190</v>
      </c>
      <c r="Q12" s="74">
        <v>41744</v>
      </c>
      <c r="R12" s="75">
        <f t="shared" si="2"/>
        <v>8</v>
      </c>
    </row>
    <row r="13" spans="1:18" ht="15">
      <c r="A13" s="2">
        <f t="shared" si="3"/>
        <v>9</v>
      </c>
      <c r="B13" s="3" t="s">
        <v>75</v>
      </c>
      <c r="C13" s="18">
        <v>69</v>
      </c>
      <c r="D13" s="4">
        <v>41729</v>
      </c>
      <c r="E13" s="3">
        <v>8892</v>
      </c>
      <c r="F13" s="4">
        <v>41736</v>
      </c>
      <c r="G13" s="3"/>
      <c r="H13" s="4"/>
      <c r="I13" s="7"/>
      <c r="J13" s="8"/>
      <c r="K13" s="15"/>
      <c r="L13" s="3">
        <v>120</v>
      </c>
      <c r="M13" s="13">
        <v>41738</v>
      </c>
      <c r="N13" s="41">
        <f t="shared" si="1"/>
        <v>2</v>
      </c>
      <c r="O13" s="43">
        <f t="shared" si="0"/>
        <v>41738</v>
      </c>
      <c r="P13" s="76">
        <v>1064</v>
      </c>
      <c r="Q13" s="74">
        <v>41744</v>
      </c>
      <c r="R13" s="75">
        <f t="shared" si="2"/>
        <v>8</v>
      </c>
    </row>
    <row r="14" spans="1:18" ht="15">
      <c r="A14" s="2">
        <f t="shared" si="3"/>
        <v>10</v>
      </c>
      <c r="B14" s="46" t="s">
        <v>76</v>
      </c>
      <c r="C14" s="18">
        <v>5</v>
      </c>
      <c r="D14" s="4">
        <v>41536</v>
      </c>
      <c r="E14" s="3">
        <v>24339</v>
      </c>
      <c r="F14" s="4">
        <v>41544</v>
      </c>
      <c r="G14" s="3">
        <v>6854</v>
      </c>
      <c r="H14" s="4">
        <v>41547</v>
      </c>
      <c r="I14" s="7">
        <v>41547</v>
      </c>
      <c r="J14" s="8" t="s">
        <v>82</v>
      </c>
      <c r="K14" s="15">
        <v>41746</v>
      </c>
      <c r="L14" s="46">
        <v>123</v>
      </c>
      <c r="M14" s="55">
        <v>41752</v>
      </c>
      <c r="N14" s="49">
        <f t="shared" si="1"/>
        <v>9</v>
      </c>
      <c r="O14" s="43">
        <f t="shared" si="0"/>
        <v>6</v>
      </c>
      <c r="P14" s="78">
        <v>1405</v>
      </c>
      <c r="Q14" s="74">
        <v>41765</v>
      </c>
      <c r="R14" s="75">
        <f t="shared" si="2"/>
        <v>22</v>
      </c>
    </row>
    <row r="15" spans="1:18" ht="15">
      <c r="A15" s="2">
        <f t="shared" si="3"/>
        <v>11</v>
      </c>
      <c r="B15" s="3"/>
      <c r="C15" s="18"/>
      <c r="D15" s="4"/>
      <c r="E15" s="3"/>
      <c r="F15" s="4"/>
      <c r="G15" s="3"/>
      <c r="H15" s="4"/>
      <c r="I15" s="7"/>
      <c r="J15" s="8"/>
      <c r="K15" s="15"/>
      <c r="L15" s="3"/>
      <c r="M15" s="13"/>
      <c r="N15" s="41">
        <f t="shared" si="1"/>
        <v>0</v>
      </c>
      <c r="O15" s="43">
        <f t="shared" si="0"/>
        <v>0</v>
      </c>
      <c r="P15" s="73"/>
      <c r="Q15" s="74"/>
      <c r="R15" s="75">
        <f t="shared" si="2"/>
        <v>0</v>
      </c>
    </row>
    <row r="16" spans="1:18" ht="15">
      <c r="A16" s="2">
        <f t="shared" si="3"/>
        <v>12</v>
      </c>
      <c r="B16" s="3"/>
      <c r="C16" s="18"/>
      <c r="D16" s="4"/>
      <c r="E16" s="3"/>
      <c r="F16" s="4"/>
      <c r="G16" s="3"/>
      <c r="H16" s="4"/>
      <c r="I16" s="7"/>
      <c r="J16" s="8"/>
      <c r="K16" s="15"/>
      <c r="L16" s="3"/>
      <c r="M16" s="13"/>
      <c r="N16" s="41">
        <f t="shared" si="1"/>
        <v>0</v>
      </c>
      <c r="O16" s="43">
        <f t="shared" si="0"/>
        <v>0</v>
      </c>
      <c r="P16" s="73"/>
      <c r="Q16" s="74"/>
      <c r="R16" s="75">
        <f t="shared" si="2"/>
        <v>0</v>
      </c>
    </row>
    <row r="17" spans="1:18" ht="15">
      <c r="A17" s="2">
        <f t="shared" si="3"/>
        <v>13</v>
      </c>
      <c r="B17" s="3"/>
      <c r="C17" s="18"/>
      <c r="D17" s="4"/>
      <c r="E17" s="3"/>
      <c r="F17" s="4"/>
      <c r="G17" s="3"/>
      <c r="H17" s="4"/>
      <c r="I17" s="7"/>
      <c r="J17" s="8"/>
      <c r="K17" s="15"/>
      <c r="L17" s="3"/>
      <c r="M17" s="13"/>
      <c r="N17" s="41">
        <f t="shared" si="1"/>
        <v>0</v>
      </c>
      <c r="O17" s="43">
        <f t="shared" si="0"/>
        <v>0</v>
      </c>
      <c r="P17" s="73"/>
      <c r="Q17" s="74"/>
      <c r="R17" s="75">
        <f t="shared" si="2"/>
        <v>0</v>
      </c>
    </row>
    <row r="18" spans="1:18" ht="15">
      <c r="A18" s="2">
        <f t="shared" si="3"/>
        <v>14</v>
      </c>
      <c r="B18" s="3"/>
      <c r="C18" s="18"/>
      <c r="D18" s="4"/>
      <c r="E18" s="3"/>
      <c r="F18" s="4"/>
      <c r="G18" s="3"/>
      <c r="H18" s="4"/>
      <c r="I18" s="7"/>
      <c r="J18" s="8"/>
      <c r="K18" s="15"/>
      <c r="L18" s="3"/>
      <c r="M18" s="13"/>
      <c r="N18" s="41">
        <f t="shared" si="1"/>
        <v>0</v>
      </c>
      <c r="O18" s="43">
        <f t="shared" si="0"/>
        <v>0</v>
      </c>
      <c r="P18" s="73"/>
      <c r="Q18" s="74"/>
      <c r="R18" s="75">
        <f t="shared" si="2"/>
        <v>0</v>
      </c>
    </row>
    <row r="19" spans="1:18" ht="15">
      <c r="A19" s="2">
        <f t="shared" si="3"/>
        <v>15</v>
      </c>
      <c r="B19" s="3"/>
      <c r="C19" s="18"/>
      <c r="D19" s="4"/>
      <c r="E19" s="3"/>
      <c r="F19" s="4"/>
      <c r="G19" s="3"/>
      <c r="H19" s="4"/>
      <c r="I19" s="7"/>
      <c r="J19" s="8"/>
      <c r="K19" s="15"/>
      <c r="L19" s="3"/>
      <c r="M19" s="13"/>
      <c r="N19" s="41">
        <f t="shared" si="1"/>
        <v>0</v>
      </c>
      <c r="O19" s="43">
        <f t="shared" si="0"/>
        <v>0</v>
      </c>
      <c r="P19" s="73"/>
      <c r="Q19" s="74"/>
      <c r="R19" s="75">
        <f t="shared" si="2"/>
        <v>0</v>
      </c>
    </row>
    <row r="20" spans="1:18" ht="15">
      <c r="A20" s="2">
        <f t="shared" si="3"/>
        <v>16</v>
      </c>
      <c r="B20" s="3"/>
      <c r="C20" s="18"/>
      <c r="D20" s="4"/>
      <c r="E20" s="3"/>
      <c r="F20" s="4"/>
      <c r="G20" s="3"/>
      <c r="H20" s="4"/>
      <c r="I20" s="7"/>
      <c r="J20" s="8"/>
      <c r="K20" s="15"/>
      <c r="L20" s="3"/>
      <c r="M20" s="13"/>
      <c r="N20" s="41">
        <f t="shared" si="1"/>
        <v>0</v>
      </c>
      <c r="O20" s="43">
        <f t="shared" si="0"/>
        <v>0</v>
      </c>
      <c r="P20" s="73"/>
      <c r="Q20" s="74"/>
      <c r="R20" s="75">
        <f t="shared" si="2"/>
        <v>0</v>
      </c>
    </row>
    <row r="21" spans="1:18" ht="15">
      <c r="A21" s="2">
        <f t="shared" si="3"/>
        <v>17</v>
      </c>
      <c r="B21" s="45"/>
      <c r="C21" s="18"/>
      <c r="D21" s="4"/>
      <c r="E21" s="3"/>
      <c r="F21" s="4"/>
      <c r="G21" s="3"/>
      <c r="H21" s="4"/>
      <c r="I21" s="7"/>
      <c r="J21" s="8"/>
      <c r="K21" s="15"/>
      <c r="L21" s="3"/>
      <c r="M21" s="13"/>
      <c r="N21" s="41">
        <f t="shared" si="1"/>
        <v>0</v>
      </c>
      <c r="O21" s="43">
        <f t="shared" si="0"/>
        <v>0</v>
      </c>
      <c r="P21" s="73"/>
      <c r="Q21" s="74"/>
      <c r="R21" s="75">
        <f t="shared" si="2"/>
        <v>0</v>
      </c>
    </row>
    <row r="22" spans="1:18" ht="15">
      <c r="A22" s="2">
        <f t="shared" si="3"/>
        <v>18</v>
      </c>
      <c r="B22" s="45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>
        <f t="shared" si="1"/>
        <v>0</v>
      </c>
      <c r="O22" s="43">
        <f t="shared" si="0"/>
        <v>0</v>
      </c>
      <c r="P22" s="73"/>
      <c r="Q22" s="74"/>
      <c r="R22" s="75">
        <f t="shared" si="2"/>
        <v>0</v>
      </c>
    </row>
    <row r="23" spans="1:18" ht="15">
      <c r="A23" s="2">
        <f t="shared" si="3"/>
        <v>19</v>
      </c>
      <c r="B23" s="45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>
        <f t="shared" si="1"/>
        <v>0</v>
      </c>
      <c r="O23" s="43">
        <f t="shared" si="0"/>
        <v>0</v>
      </c>
      <c r="P23" s="73"/>
      <c r="Q23" s="74"/>
      <c r="R23" s="75">
        <f t="shared" si="2"/>
        <v>0</v>
      </c>
    </row>
    <row r="24" spans="1:18" ht="15">
      <c r="A24" s="2">
        <f t="shared" si="3"/>
        <v>20</v>
      </c>
      <c r="B24" s="45"/>
      <c r="C24" s="18"/>
      <c r="D24" s="4"/>
      <c r="E24" s="3"/>
      <c r="F24" s="4"/>
      <c r="G24" s="3"/>
      <c r="H24" s="4"/>
      <c r="I24" s="7"/>
      <c r="J24" s="8"/>
      <c r="K24" s="15"/>
      <c r="L24" s="3"/>
      <c r="M24" s="13"/>
      <c r="N24" s="41">
        <f t="shared" si="1"/>
        <v>0</v>
      </c>
      <c r="O24" s="43">
        <f t="shared" si="0"/>
        <v>0</v>
      </c>
      <c r="P24" s="73"/>
      <c r="Q24" s="74"/>
      <c r="R24" s="75">
        <f t="shared" si="2"/>
        <v>0</v>
      </c>
    </row>
    <row r="25" spans="1:18" ht="15">
      <c r="A25" s="2">
        <f t="shared" si="3"/>
        <v>21</v>
      </c>
      <c r="B25" s="45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1"/>
        <v>0</v>
      </c>
      <c r="O25" s="43">
        <f t="shared" si="0"/>
        <v>0</v>
      </c>
      <c r="P25" s="73"/>
      <c r="Q25" s="74"/>
      <c r="R25" s="75">
        <f t="shared" si="2"/>
        <v>0</v>
      </c>
    </row>
    <row r="26" spans="1:18" ht="15">
      <c r="A26" s="2">
        <f t="shared" si="3"/>
        <v>22</v>
      </c>
      <c r="B26" s="45"/>
      <c r="C26" s="18"/>
      <c r="D26" s="4"/>
      <c r="E26" s="39"/>
      <c r="F26" s="4"/>
      <c r="G26" s="3"/>
      <c r="H26" s="4"/>
      <c r="I26" s="7"/>
      <c r="J26" s="8"/>
      <c r="K26" s="15"/>
      <c r="L26" s="3"/>
      <c r="M26" s="13"/>
      <c r="N26" s="41">
        <f t="shared" si="1"/>
        <v>0</v>
      </c>
      <c r="O26" s="43">
        <f t="shared" si="0"/>
        <v>0</v>
      </c>
      <c r="P26" s="73"/>
      <c r="Q26" s="74"/>
      <c r="R26" s="75">
        <f t="shared" si="2"/>
        <v>0</v>
      </c>
    </row>
    <row r="27" spans="1:18" ht="15">
      <c r="A27" s="2">
        <f t="shared" si="3"/>
        <v>23</v>
      </c>
      <c r="B27" s="45"/>
      <c r="C27" s="18"/>
      <c r="D27" s="4"/>
      <c r="E27" s="39"/>
      <c r="F27" s="4"/>
      <c r="G27" s="3"/>
      <c r="H27" s="4"/>
      <c r="I27" s="7"/>
      <c r="J27" s="8"/>
      <c r="K27" s="15"/>
      <c r="L27" s="3"/>
      <c r="M27" s="13"/>
      <c r="N27" s="41">
        <f t="shared" si="1"/>
        <v>0</v>
      </c>
      <c r="O27" s="43">
        <f t="shared" si="0"/>
        <v>0</v>
      </c>
      <c r="P27" s="73"/>
      <c r="Q27" s="74"/>
      <c r="R27" s="75">
        <f t="shared" si="2"/>
        <v>0</v>
      </c>
    </row>
    <row r="28" spans="1:18" ht="15">
      <c r="A28" s="2">
        <f t="shared" si="3"/>
        <v>24</v>
      </c>
      <c r="B28" s="45"/>
      <c r="C28" s="18"/>
      <c r="D28" s="4"/>
      <c r="E28" s="39"/>
      <c r="F28" s="4"/>
      <c r="G28" s="3"/>
      <c r="H28" s="4"/>
      <c r="I28" s="7"/>
      <c r="J28" s="8"/>
      <c r="K28" s="15"/>
      <c r="L28" s="3"/>
      <c r="M28" s="13"/>
      <c r="N28" s="41">
        <f t="shared" si="1"/>
        <v>0</v>
      </c>
      <c r="O28" s="43">
        <f t="shared" si="0"/>
        <v>0</v>
      </c>
      <c r="P28" s="73"/>
      <c r="Q28" s="74"/>
      <c r="R28" s="75">
        <f t="shared" si="2"/>
        <v>0</v>
      </c>
    </row>
    <row r="29" spans="1:18" ht="15">
      <c r="A29" s="2">
        <f t="shared" si="3"/>
        <v>25</v>
      </c>
      <c r="B29" s="45"/>
      <c r="C29" s="18"/>
      <c r="D29" s="4"/>
      <c r="E29" s="39"/>
      <c r="F29" s="4"/>
      <c r="G29" s="3"/>
      <c r="H29" s="4"/>
      <c r="I29" s="7"/>
      <c r="J29" s="8"/>
      <c r="K29" s="15"/>
      <c r="L29" s="3"/>
      <c r="M29" s="13"/>
      <c r="N29" s="41">
        <f t="shared" si="1"/>
        <v>0</v>
      </c>
      <c r="O29" s="43">
        <f t="shared" si="0"/>
        <v>0</v>
      </c>
      <c r="P29" s="73"/>
      <c r="Q29" s="74"/>
      <c r="R29" s="75">
        <f t="shared" si="2"/>
        <v>0</v>
      </c>
    </row>
    <row r="30" spans="1:18" ht="15">
      <c r="A30" s="2">
        <f t="shared" si="3"/>
        <v>26</v>
      </c>
      <c r="B30" s="45"/>
      <c r="C30" s="18"/>
      <c r="D30" s="4"/>
      <c r="E30" s="39"/>
      <c r="F30" s="4"/>
      <c r="G30" s="3"/>
      <c r="H30" s="4"/>
      <c r="I30" s="7"/>
      <c r="J30" s="8"/>
      <c r="K30" s="15"/>
      <c r="L30" s="3"/>
      <c r="M30" s="13"/>
      <c r="N30" s="41">
        <f t="shared" si="1"/>
        <v>0</v>
      </c>
      <c r="O30" s="43">
        <f t="shared" si="0"/>
        <v>0</v>
      </c>
      <c r="P30" s="73"/>
      <c r="Q30" s="74"/>
      <c r="R30" s="75">
        <f t="shared" si="2"/>
        <v>0</v>
      </c>
    </row>
    <row r="31" spans="1:18" ht="15">
      <c r="A31" s="2">
        <f t="shared" si="3"/>
        <v>27</v>
      </c>
      <c r="B31" s="45"/>
      <c r="C31" s="18"/>
      <c r="D31" s="4"/>
      <c r="E31" s="3"/>
      <c r="F31" s="4"/>
      <c r="G31" s="3"/>
      <c r="H31" s="4"/>
      <c r="I31" s="7"/>
      <c r="J31" s="8"/>
      <c r="K31" s="15"/>
      <c r="L31" s="3"/>
      <c r="M31" s="13"/>
      <c r="N31" s="41">
        <f t="shared" si="1"/>
        <v>0</v>
      </c>
      <c r="O31" s="43">
        <f t="shared" si="0"/>
        <v>0</v>
      </c>
      <c r="P31" s="73"/>
      <c r="Q31" s="74"/>
      <c r="R31" s="75">
        <f t="shared" si="2"/>
        <v>0</v>
      </c>
    </row>
    <row r="32" spans="1:18" ht="15">
      <c r="A32" s="2">
        <f t="shared" si="3"/>
        <v>28</v>
      </c>
      <c r="B32" s="45"/>
      <c r="C32" s="18"/>
      <c r="D32" s="4"/>
      <c r="E32" s="3"/>
      <c r="F32" s="4"/>
      <c r="G32" s="3"/>
      <c r="H32" s="4"/>
      <c r="I32" s="7"/>
      <c r="J32" s="8"/>
      <c r="K32" s="15"/>
      <c r="L32" s="3"/>
      <c r="M32" s="13"/>
      <c r="N32" s="41">
        <f t="shared" si="1"/>
        <v>0</v>
      </c>
      <c r="O32" s="43">
        <f t="shared" si="0"/>
        <v>0</v>
      </c>
      <c r="P32" s="73"/>
      <c r="Q32" s="74"/>
      <c r="R32" s="75">
        <f t="shared" si="2"/>
        <v>0</v>
      </c>
    </row>
    <row r="33" spans="1:18" ht="15">
      <c r="A33" s="2">
        <f t="shared" si="3"/>
        <v>29</v>
      </c>
      <c r="B33" s="3"/>
      <c r="C33" s="18"/>
      <c r="D33" s="4"/>
      <c r="E33" s="3"/>
      <c r="F33" s="4"/>
      <c r="G33" s="3"/>
      <c r="H33" s="4"/>
      <c r="I33" s="7"/>
      <c r="J33" s="8"/>
      <c r="K33" s="15"/>
      <c r="L33" s="3"/>
      <c r="M33" s="13"/>
      <c r="N33" s="41">
        <f t="shared" si="1"/>
        <v>0</v>
      </c>
      <c r="O33" s="43">
        <f t="shared" si="0"/>
        <v>0</v>
      </c>
      <c r="P33" s="73"/>
      <c r="Q33" s="74"/>
      <c r="R33" s="75">
        <f t="shared" si="2"/>
        <v>0</v>
      </c>
    </row>
    <row r="34" spans="1:18" ht="15.75" thickBot="1">
      <c r="A34" s="2">
        <f t="shared" si="3"/>
        <v>30</v>
      </c>
      <c r="B34" s="5"/>
      <c r="C34" s="19"/>
      <c r="D34" s="6"/>
      <c r="E34" s="5"/>
      <c r="F34" s="6"/>
      <c r="G34" s="5"/>
      <c r="H34" s="6"/>
      <c r="I34" s="9"/>
      <c r="J34" s="10"/>
      <c r="K34" s="16"/>
      <c r="L34" s="5"/>
      <c r="M34" s="14"/>
      <c r="N34" s="44">
        <f t="shared" si="1"/>
        <v>0</v>
      </c>
      <c r="O34" s="44">
        <f t="shared" si="0"/>
        <v>0</v>
      </c>
      <c r="P34" s="73"/>
      <c r="Q34" s="74"/>
      <c r="R34" s="75"/>
    </row>
    <row r="35" spans="16:18" ht="15">
      <c r="P35" s="79"/>
      <c r="Q35" s="79"/>
      <c r="R35" s="79"/>
    </row>
    <row r="36" spans="16:18" ht="15">
      <c r="P36" s="79"/>
      <c r="Q36" s="79"/>
      <c r="R36" s="79"/>
    </row>
  </sheetData>
  <sheetProtection/>
  <mergeCells count="12">
    <mergeCell ref="P2:R2"/>
    <mergeCell ref="P3:Q3"/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36"/>
  <sheetViews>
    <sheetView zoomScale="75" zoomScaleNormal="75" zoomScalePageLayoutView="0" workbookViewId="0" topLeftCell="A1">
      <selection activeCell="J24" sqref="J24"/>
    </sheetView>
  </sheetViews>
  <sheetFormatPr defaultColWidth="9.140625" defaultRowHeight="15"/>
  <cols>
    <col min="1" max="1" width="3.140625" style="0" customWidth="1"/>
    <col min="2" max="2" width="22.28125" style="0" hidden="1" customWidth="1"/>
    <col min="3" max="3" width="11.8515625" style="17" customWidth="1"/>
    <col min="4" max="4" width="11.7109375" style="1" customWidth="1"/>
    <col min="6" max="6" width="11.28125" style="1" customWidth="1"/>
    <col min="7" max="7" width="9.140625" style="0" hidden="1" customWidth="1"/>
    <col min="8" max="8" width="11.57421875" style="1" hidden="1" customWidth="1"/>
    <col min="9" max="9" width="11.8515625" style="1" customWidth="1"/>
    <col min="10" max="10" width="34.28125" style="0" customWidth="1"/>
    <col min="11" max="11" width="12.00390625" style="12" customWidth="1"/>
    <col min="12" max="12" width="11.421875" style="0" customWidth="1"/>
    <col min="13" max="13" width="12.7109375" style="12" customWidth="1"/>
    <col min="14" max="14" width="13.140625" style="42" customWidth="1"/>
    <col min="15" max="15" width="16.7109375" style="42" hidden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8" ht="15" customHeight="1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21" t="s">
        <v>14</v>
      </c>
      <c r="P3" s="108" t="s">
        <v>151</v>
      </c>
      <c r="Q3" s="109"/>
      <c r="R3" s="71" t="s">
        <v>152</v>
      </c>
    </row>
    <row r="4" spans="1:18" ht="22.5" customHeight="1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22"/>
      <c r="P4" s="72" t="s">
        <v>153</v>
      </c>
      <c r="Q4" s="72" t="s">
        <v>2</v>
      </c>
      <c r="R4" s="72" t="s">
        <v>154</v>
      </c>
    </row>
    <row r="5" spans="1:18" ht="30">
      <c r="A5" s="2">
        <v>1</v>
      </c>
      <c r="B5" s="62" t="s">
        <v>83</v>
      </c>
      <c r="C5" s="21">
        <v>4</v>
      </c>
      <c r="D5" s="22">
        <v>41743</v>
      </c>
      <c r="E5" s="20">
        <v>8846</v>
      </c>
      <c r="F5" s="22">
        <v>41733</v>
      </c>
      <c r="G5" s="20">
        <v>2028</v>
      </c>
      <c r="H5" s="22">
        <v>41737</v>
      </c>
      <c r="I5" s="23">
        <v>41733</v>
      </c>
      <c r="J5" s="40" t="s">
        <v>106</v>
      </c>
      <c r="K5" s="63">
        <v>41751</v>
      </c>
      <c r="L5" s="62" t="s">
        <v>100</v>
      </c>
      <c r="M5" s="26">
        <v>41774</v>
      </c>
      <c r="N5" s="41">
        <f>((M5-F5)-(K5-I5))</f>
        <v>23</v>
      </c>
      <c r="O5" s="43">
        <f>((M5-H5)-(K5-I5))</f>
        <v>19</v>
      </c>
      <c r="P5" s="86" t="s">
        <v>192</v>
      </c>
      <c r="Q5" s="74">
        <v>41781</v>
      </c>
      <c r="R5" s="75">
        <f>((Q5-F5)-(K5-I5))</f>
        <v>30</v>
      </c>
    </row>
    <row r="6" spans="1:18" ht="15">
      <c r="A6" s="2">
        <f>A5+1</f>
        <v>2</v>
      </c>
      <c r="B6" s="46" t="s">
        <v>84</v>
      </c>
      <c r="C6" s="18">
        <v>97</v>
      </c>
      <c r="D6" s="4">
        <v>41722</v>
      </c>
      <c r="E6" s="3">
        <v>7924</v>
      </c>
      <c r="F6" s="4">
        <v>41723</v>
      </c>
      <c r="G6" s="3"/>
      <c r="H6" s="4"/>
      <c r="I6" s="7">
        <v>41736</v>
      </c>
      <c r="J6" s="8" t="s">
        <v>85</v>
      </c>
      <c r="K6" s="15">
        <v>41764</v>
      </c>
      <c r="L6" s="46">
        <v>130</v>
      </c>
      <c r="M6" s="55">
        <v>41764</v>
      </c>
      <c r="N6" s="41">
        <f aca="true" t="shared" si="0" ref="N6:N36">((M6-F6)-(K6-I6))</f>
        <v>13</v>
      </c>
      <c r="O6" s="43">
        <f aca="true" t="shared" si="1" ref="O6:O36">((M6-H6)-(K6-I6))</f>
        <v>41736</v>
      </c>
      <c r="P6" s="76">
        <v>1450</v>
      </c>
      <c r="Q6" s="74">
        <v>41771</v>
      </c>
      <c r="R6" s="75">
        <f aca="true" t="shared" si="2" ref="R6:R31">((Q6-F6)-(K6-I6))</f>
        <v>20</v>
      </c>
    </row>
    <row r="7" spans="1:18" ht="15">
      <c r="A7" s="2">
        <f aca="true" t="shared" si="3" ref="A7:A36">A6+1</f>
        <v>3</v>
      </c>
      <c r="B7" s="46" t="s">
        <v>86</v>
      </c>
      <c r="C7" s="18" t="s">
        <v>87</v>
      </c>
      <c r="D7" s="4">
        <v>41724</v>
      </c>
      <c r="E7" s="3">
        <v>2266</v>
      </c>
      <c r="F7" s="4">
        <v>41749</v>
      </c>
      <c r="G7" s="3" t="s">
        <v>66</v>
      </c>
      <c r="H7" s="22" t="s">
        <v>66</v>
      </c>
      <c r="I7" s="7"/>
      <c r="J7" s="57" t="s">
        <v>88</v>
      </c>
      <c r="K7" s="15"/>
      <c r="L7" s="46">
        <v>132</v>
      </c>
      <c r="M7" s="13">
        <v>41764</v>
      </c>
      <c r="N7" s="41">
        <f t="shared" si="0"/>
        <v>15</v>
      </c>
      <c r="O7" s="43" t="e">
        <f t="shared" si="1"/>
        <v>#VALUE!</v>
      </c>
      <c r="P7" s="76">
        <v>1491</v>
      </c>
      <c r="Q7" s="74">
        <v>41774</v>
      </c>
      <c r="R7" s="75">
        <f t="shared" si="2"/>
        <v>25</v>
      </c>
    </row>
    <row r="8" spans="1:18" ht="36" customHeight="1">
      <c r="A8" s="2">
        <f t="shared" si="3"/>
        <v>4</v>
      </c>
      <c r="B8" s="46" t="s">
        <v>104</v>
      </c>
      <c r="C8" s="18">
        <v>1</v>
      </c>
      <c r="D8" s="4">
        <v>41705</v>
      </c>
      <c r="E8" s="3">
        <v>6406</v>
      </c>
      <c r="F8" s="4">
        <v>41708</v>
      </c>
      <c r="G8" s="3"/>
      <c r="H8" s="22"/>
      <c r="I8" s="7">
        <v>41719</v>
      </c>
      <c r="J8" s="40" t="s">
        <v>105</v>
      </c>
      <c r="K8" s="15">
        <v>41760</v>
      </c>
      <c r="L8" s="46">
        <v>126</v>
      </c>
      <c r="M8" s="13">
        <v>41761</v>
      </c>
      <c r="N8" s="41">
        <f t="shared" si="0"/>
        <v>12</v>
      </c>
      <c r="O8" s="43"/>
      <c r="P8" s="76">
        <v>1453</v>
      </c>
      <c r="Q8" s="74">
        <v>41772</v>
      </c>
      <c r="R8" s="75">
        <f t="shared" si="2"/>
        <v>23</v>
      </c>
    </row>
    <row r="9" spans="1:18" ht="15">
      <c r="A9" s="2">
        <f t="shared" si="3"/>
        <v>5</v>
      </c>
      <c r="B9" s="46" t="s">
        <v>48</v>
      </c>
      <c r="C9" s="18">
        <v>2513368198</v>
      </c>
      <c r="D9" s="4">
        <v>41734</v>
      </c>
      <c r="E9" s="3">
        <v>9903</v>
      </c>
      <c r="F9" s="4">
        <v>41747</v>
      </c>
      <c r="G9" s="3"/>
      <c r="H9" s="22"/>
      <c r="I9" s="7"/>
      <c r="J9" s="57"/>
      <c r="K9" s="15"/>
      <c r="L9" s="46">
        <v>127</v>
      </c>
      <c r="M9" s="13">
        <v>41761</v>
      </c>
      <c r="N9" s="41">
        <f t="shared" si="0"/>
        <v>14</v>
      </c>
      <c r="O9" s="43"/>
      <c r="P9" s="76" t="s">
        <v>191</v>
      </c>
      <c r="Q9" s="74">
        <v>41767</v>
      </c>
      <c r="R9" s="75">
        <f t="shared" si="2"/>
        <v>20</v>
      </c>
    </row>
    <row r="10" spans="1:18" ht="15">
      <c r="A10" s="2">
        <f t="shared" si="3"/>
        <v>6</v>
      </c>
      <c r="B10" s="46"/>
      <c r="C10" s="18">
        <v>90</v>
      </c>
      <c r="D10" s="4">
        <v>41759</v>
      </c>
      <c r="E10" s="3">
        <v>10719</v>
      </c>
      <c r="F10" s="4">
        <v>41764</v>
      </c>
      <c r="G10" s="3"/>
      <c r="H10" s="4"/>
      <c r="I10" s="7"/>
      <c r="J10" s="8"/>
      <c r="K10" s="15"/>
      <c r="L10" s="46">
        <v>135</v>
      </c>
      <c r="M10" s="13"/>
      <c r="N10" s="41"/>
      <c r="O10" s="82"/>
      <c r="P10" s="76">
        <v>1482</v>
      </c>
      <c r="Q10" s="83">
        <v>41774</v>
      </c>
      <c r="R10" s="75">
        <f t="shared" si="2"/>
        <v>10</v>
      </c>
    </row>
    <row r="11" spans="1:18" ht="15">
      <c r="A11" s="2">
        <f t="shared" si="3"/>
        <v>7</v>
      </c>
      <c r="B11" s="46"/>
      <c r="C11" s="18">
        <v>90</v>
      </c>
      <c r="D11" s="4">
        <v>41759</v>
      </c>
      <c r="E11" s="3">
        <v>10719</v>
      </c>
      <c r="F11" s="4">
        <v>41764</v>
      </c>
      <c r="G11" s="3"/>
      <c r="H11" s="4"/>
      <c r="I11" s="7"/>
      <c r="J11" s="8"/>
      <c r="K11" s="15"/>
      <c r="L11" s="46">
        <v>136</v>
      </c>
      <c r="M11" s="13"/>
      <c r="N11" s="41"/>
      <c r="O11" s="43"/>
      <c r="P11" s="81" t="s">
        <v>196</v>
      </c>
      <c r="Q11" s="83">
        <v>41774</v>
      </c>
      <c r="R11" s="75">
        <f t="shared" si="2"/>
        <v>10</v>
      </c>
    </row>
    <row r="12" spans="1:18" ht="15">
      <c r="A12" s="2">
        <f t="shared" si="3"/>
        <v>8</v>
      </c>
      <c r="B12" s="46" t="s">
        <v>89</v>
      </c>
      <c r="C12" s="18">
        <v>1430011301</v>
      </c>
      <c r="D12" s="4">
        <v>41729</v>
      </c>
      <c r="E12" s="3">
        <v>9915</v>
      </c>
      <c r="F12" s="4">
        <v>41747</v>
      </c>
      <c r="G12" s="3"/>
      <c r="H12" s="4"/>
      <c r="I12" s="7"/>
      <c r="J12" s="57" t="s">
        <v>95</v>
      </c>
      <c r="K12" s="15"/>
      <c r="L12" s="46">
        <v>138</v>
      </c>
      <c r="M12" s="13">
        <v>41768</v>
      </c>
      <c r="N12" s="41">
        <f t="shared" si="0"/>
        <v>21</v>
      </c>
      <c r="O12" s="43">
        <f t="shared" si="1"/>
        <v>41768</v>
      </c>
      <c r="P12" s="73">
        <v>1496</v>
      </c>
      <c r="Q12" s="74">
        <v>41775</v>
      </c>
      <c r="R12" s="75">
        <f t="shared" si="2"/>
        <v>28</v>
      </c>
    </row>
    <row r="13" spans="1:18" ht="15">
      <c r="A13" s="2">
        <f t="shared" si="3"/>
        <v>9</v>
      </c>
      <c r="B13" s="46" t="s">
        <v>90</v>
      </c>
      <c r="C13" s="18">
        <v>220</v>
      </c>
      <c r="D13" s="4">
        <v>41745</v>
      </c>
      <c r="E13" s="3">
        <v>9991</v>
      </c>
      <c r="F13" s="4">
        <v>41751</v>
      </c>
      <c r="G13" s="3">
        <v>2318</v>
      </c>
      <c r="H13" s="4">
        <v>41753</v>
      </c>
      <c r="I13" s="7">
        <v>41757</v>
      </c>
      <c r="J13" s="40" t="s">
        <v>215</v>
      </c>
      <c r="K13" s="15">
        <v>41771</v>
      </c>
      <c r="L13" s="46">
        <v>146</v>
      </c>
      <c r="M13" s="13">
        <v>41775</v>
      </c>
      <c r="N13" s="41">
        <f t="shared" si="0"/>
        <v>10</v>
      </c>
      <c r="O13" s="43">
        <f t="shared" si="1"/>
        <v>8</v>
      </c>
      <c r="P13" s="78" t="s">
        <v>193</v>
      </c>
      <c r="Q13" s="74">
        <v>41780</v>
      </c>
      <c r="R13" s="75">
        <f t="shared" si="2"/>
        <v>15</v>
      </c>
    </row>
    <row r="14" spans="1:18" ht="30">
      <c r="A14" s="2">
        <f t="shared" si="3"/>
        <v>10</v>
      </c>
      <c r="B14" s="46" t="s">
        <v>101</v>
      </c>
      <c r="C14" s="18" t="s">
        <v>102</v>
      </c>
      <c r="D14" s="4">
        <v>41771</v>
      </c>
      <c r="E14" s="3">
        <v>11309</v>
      </c>
      <c r="F14" s="4">
        <v>41771</v>
      </c>
      <c r="G14" s="3"/>
      <c r="H14" s="4"/>
      <c r="I14" s="7">
        <v>41772</v>
      </c>
      <c r="J14" s="40" t="s">
        <v>103</v>
      </c>
      <c r="K14" s="15">
        <v>41776</v>
      </c>
      <c r="L14" s="46">
        <v>150</v>
      </c>
      <c r="M14" s="13">
        <v>41779</v>
      </c>
      <c r="N14" s="41">
        <f t="shared" si="0"/>
        <v>4</v>
      </c>
      <c r="O14" s="43"/>
      <c r="P14" s="73">
        <v>1698</v>
      </c>
      <c r="Q14" s="74">
        <v>41785</v>
      </c>
      <c r="R14" s="75">
        <f t="shared" si="2"/>
        <v>10</v>
      </c>
    </row>
    <row r="15" spans="1:18" ht="15">
      <c r="A15" s="2">
        <f t="shared" si="3"/>
        <v>11</v>
      </c>
      <c r="B15" s="3" t="s">
        <v>91</v>
      </c>
      <c r="C15" s="18" t="s">
        <v>92</v>
      </c>
      <c r="D15" s="4">
        <v>41759</v>
      </c>
      <c r="E15" s="3">
        <v>11016</v>
      </c>
      <c r="F15" s="4">
        <v>41766</v>
      </c>
      <c r="G15" s="3"/>
      <c r="H15" s="4"/>
      <c r="I15" s="7"/>
      <c r="J15" s="8" t="s">
        <v>66</v>
      </c>
      <c r="K15" s="15"/>
      <c r="L15" s="46">
        <v>151</v>
      </c>
      <c r="M15" s="13">
        <v>41780</v>
      </c>
      <c r="N15" s="41">
        <f t="shared" si="0"/>
        <v>14</v>
      </c>
      <c r="O15" s="43">
        <f t="shared" si="1"/>
        <v>41780</v>
      </c>
      <c r="P15" s="73" t="s">
        <v>194</v>
      </c>
      <c r="Q15" s="74">
        <v>41775</v>
      </c>
      <c r="R15" s="75">
        <f t="shared" si="2"/>
        <v>9</v>
      </c>
    </row>
    <row r="16" spans="1:18" ht="63.75" customHeight="1">
      <c r="A16" s="2">
        <f t="shared" si="3"/>
        <v>12</v>
      </c>
      <c r="B16" s="46" t="s">
        <v>93</v>
      </c>
      <c r="C16" s="18">
        <v>10</v>
      </c>
      <c r="D16" s="4">
        <v>41730</v>
      </c>
      <c r="E16" s="3">
        <v>9149</v>
      </c>
      <c r="F16" s="4">
        <v>41738</v>
      </c>
      <c r="G16" s="3"/>
      <c r="H16" s="4"/>
      <c r="I16" s="7">
        <v>41738</v>
      </c>
      <c r="J16" s="40" t="s">
        <v>94</v>
      </c>
      <c r="K16" s="15">
        <v>41774</v>
      </c>
      <c r="L16" s="46">
        <v>152</v>
      </c>
      <c r="M16" s="13">
        <v>41781</v>
      </c>
      <c r="N16" s="41">
        <f t="shared" si="0"/>
        <v>7</v>
      </c>
      <c r="O16" s="43">
        <f t="shared" si="1"/>
        <v>41745</v>
      </c>
      <c r="P16" s="73">
        <v>1728</v>
      </c>
      <c r="Q16" s="74">
        <v>41789</v>
      </c>
      <c r="R16" s="75">
        <f t="shared" si="2"/>
        <v>15</v>
      </c>
    </row>
    <row r="17" spans="1:18" ht="42" customHeight="1">
      <c r="A17" s="2">
        <f t="shared" si="3"/>
        <v>13</v>
      </c>
      <c r="B17" s="46"/>
      <c r="C17" s="18">
        <v>3</v>
      </c>
      <c r="D17" s="4">
        <v>41781</v>
      </c>
      <c r="E17" s="3">
        <v>12261</v>
      </c>
      <c r="F17" s="4">
        <v>41781</v>
      </c>
      <c r="G17" s="3"/>
      <c r="H17" s="4"/>
      <c r="I17" s="7"/>
      <c r="J17" s="40"/>
      <c r="K17" s="15"/>
      <c r="L17" s="46">
        <v>154</v>
      </c>
      <c r="M17" s="13">
        <v>41782</v>
      </c>
      <c r="N17" s="41">
        <f t="shared" si="0"/>
        <v>1</v>
      </c>
      <c r="O17" s="43"/>
      <c r="P17" s="73">
        <v>1724</v>
      </c>
      <c r="Q17" s="74">
        <v>41788</v>
      </c>
      <c r="R17" s="75">
        <f t="shared" si="2"/>
        <v>7</v>
      </c>
    </row>
    <row r="18" spans="1:18" ht="15">
      <c r="A18" s="2">
        <f t="shared" si="3"/>
        <v>14</v>
      </c>
      <c r="B18" s="46" t="s">
        <v>23</v>
      </c>
      <c r="C18" s="18" t="s">
        <v>40</v>
      </c>
      <c r="D18" s="4">
        <v>41820</v>
      </c>
      <c r="E18" s="3" t="s">
        <v>96</v>
      </c>
      <c r="F18" s="4">
        <v>41783</v>
      </c>
      <c r="G18" s="3"/>
      <c r="H18" s="4"/>
      <c r="I18" s="7"/>
      <c r="J18" s="8"/>
      <c r="K18" s="15"/>
      <c r="L18" s="46">
        <v>156</v>
      </c>
      <c r="M18" s="13">
        <v>41785</v>
      </c>
      <c r="N18" s="41">
        <f t="shared" si="0"/>
        <v>2</v>
      </c>
      <c r="O18" s="43">
        <f t="shared" si="1"/>
        <v>41785</v>
      </c>
      <c r="P18" s="73" t="s">
        <v>195</v>
      </c>
      <c r="Q18" s="74">
        <v>41794</v>
      </c>
      <c r="R18" s="75">
        <f t="shared" si="2"/>
        <v>11</v>
      </c>
    </row>
    <row r="19" spans="1:18" ht="67.5" customHeight="1">
      <c r="A19" s="2">
        <f t="shared" si="3"/>
        <v>15</v>
      </c>
      <c r="B19" s="46" t="s">
        <v>50</v>
      </c>
      <c r="C19" s="18">
        <v>90</v>
      </c>
      <c r="D19" s="4">
        <v>41759</v>
      </c>
      <c r="E19" s="3">
        <v>10719</v>
      </c>
      <c r="F19" s="4">
        <v>41764</v>
      </c>
      <c r="G19" s="3"/>
      <c r="H19" s="4"/>
      <c r="I19" s="7"/>
      <c r="J19" s="40"/>
      <c r="K19" s="15"/>
      <c r="L19" s="46">
        <v>158</v>
      </c>
      <c r="M19" s="13">
        <v>41786</v>
      </c>
      <c r="N19" s="41">
        <f t="shared" si="0"/>
        <v>22</v>
      </c>
      <c r="O19" s="43">
        <f t="shared" si="1"/>
        <v>41786</v>
      </c>
      <c r="P19" s="73">
        <v>1756</v>
      </c>
      <c r="Q19" s="74">
        <v>41794</v>
      </c>
      <c r="R19" s="75">
        <f t="shared" si="2"/>
        <v>30</v>
      </c>
    </row>
    <row r="20" spans="1:18" ht="15">
      <c r="A20" s="2">
        <f t="shared" si="3"/>
        <v>16</v>
      </c>
      <c r="B20" s="3" t="s">
        <v>97</v>
      </c>
      <c r="C20" s="18" t="s">
        <v>40</v>
      </c>
      <c r="D20" s="4">
        <v>41746</v>
      </c>
      <c r="E20" s="39" t="s">
        <v>96</v>
      </c>
      <c r="F20" s="4">
        <v>41782</v>
      </c>
      <c r="G20" s="3"/>
      <c r="H20" s="4"/>
      <c r="I20" s="7"/>
      <c r="J20" s="8"/>
      <c r="K20" s="15"/>
      <c r="L20" s="46">
        <v>159</v>
      </c>
      <c r="M20" s="13">
        <v>41786</v>
      </c>
      <c r="N20" s="41">
        <f t="shared" si="0"/>
        <v>4</v>
      </c>
      <c r="O20" s="43">
        <f t="shared" si="1"/>
        <v>41786</v>
      </c>
      <c r="P20" s="73">
        <v>1785</v>
      </c>
      <c r="Q20" s="74">
        <v>41796</v>
      </c>
      <c r="R20" s="75">
        <f t="shared" si="2"/>
        <v>14</v>
      </c>
    </row>
    <row r="21" spans="1:18" ht="15">
      <c r="A21" s="2">
        <f t="shared" si="3"/>
        <v>17</v>
      </c>
      <c r="B21" s="3" t="s">
        <v>98</v>
      </c>
      <c r="C21" s="18" t="s">
        <v>99</v>
      </c>
      <c r="D21" s="4">
        <v>41743</v>
      </c>
      <c r="E21" s="39">
        <v>12089</v>
      </c>
      <c r="F21" s="4">
        <v>41775</v>
      </c>
      <c r="G21" s="3"/>
      <c r="H21" s="4"/>
      <c r="I21" s="7"/>
      <c r="J21" s="8"/>
      <c r="K21" s="15"/>
      <c r="L21" s="46">
        <v>160</v>
      </c>
      <c r="M21" s="13">
        <v>41786</v>
      </c>
      <c r="N21" s="41">
        <f t="shared" si="0"/>
        <v>11</v>
      </c>
      <c r="O21" s="43">
        <f t="shared" si="1"/>
        <v>41786</v>
      </c>
      <c r="P21" s="73">
        <v>1769</v>
      </c>
      <c r="Q21" s="74">
        <v>41795</v>
      </c>
      <c r="R21" s="75">
        <f t="shared" si="2"/>
        <v>20</v>
      </c>
    </row>
    <row r="22" spans="1:18" ht="15">
      <c r="A22" s="2">
        <f t="shared" si="3"/>
        <v>18</v>
      </c>
      <c r="B22" s="3"/>
      <c r="C22" s="18"/>
      <c r="D22" s="4"/>
      <c r="E22" s="39" t="s">
        <v>66</v>
      </c>
      <c r="F22" s="4"/>
      <c r="G22" s="3"/>
      <c r="H22" s="4"/>
      <c r="I22" s="7"/>
      <c r="J22" s="8"/>
      <c r="K22" s="15"/>
      <c r="L22" s="3"/>
      <c r="M22" s="13"/>
      <c r="N22" s="41">
        <f t="shared" si="0"/>
        <v>0</v>
      </c>
      <c r="O22" s="43">
        <f t="shared" si="1"/>
        <v>0</v>
      </c>
      <c r="P22" s="73"/>
      <c r="Q22" s="74"/>
      <c r="R22" s="75">
        <f t="shared" si="2"/>
        <v>0</v>
      </c>
    </row>
    <row r="23" spans="1:18" ht="15">
      <c r="A23" s="2">
        <f t="shared" si="3"/>
        <v>19</v>
      </c>
      <c r="B23" s="3"/>
      <c r="C23" s="18"/>
      <c r="D23" s="4"/>
      <c r="E23" s="39"/>
      <c r="F23" s="4"/>
      <c r="G23" s="3"/>
      <c r="H23" s="4"/>
      <c r="I23" s="7"/>
      <c r="J23" s="8"/>
      <c r="K23" s="15"/>
      <c r="L23" s="3"/>
      <c r="M23" s="13"/>
      <c r="N23" s="41">
        <f t="shared" si="0"/>
        <v>0</v>
      </c>
      <c r="O23" s="43">
        <f t="shared" si="1"/>
        <v>0</v>
      </c>
      <c r="P23" s="73"/>
      <c r="Q23" s="74"/>
      <c r="R23" s="75">
        <f t="shared" si="2"/>
        <v>0</v>
      </c>
    </row>
    <row r="24" spans="1:18" ht="15.75" customHeight="1">
      <c r="A24" s="2">
        <f t="shared" si="3"/>
        <v>20</v>
      </c>
      <c r="B24" s="3"/>
      <c r="C24" s="37"/>
      <c r="D24" s="38"/>
      <c r="E24" s="3"/>
      <c r="F24" s="4"/>
      <c r="G24" s="3"/>
      <c r="H24" s="4"/>
      <c r="I24" s="7"/>
      <c r="J24" s="40"/>
      <c r="K24" s="15"/>
      <c r="L24" s="3"/>
      <c r="M24" s="13"/>
      <c r="N24" s="41">
        <f t="shared" si="0"/>
        <v>0</v>
      </c>
      <c r="O24" s="43">
        <f t="shared" si="1"/>
        <v>0</v>
      </c>
      <c r="P24" s="73"/>
      <c r="Q24" s="74"/>
      <c r="R24" s="75">
        <f t="shared" si="2"/>
        <v>0</v>
      </c>
    </row>
    <row r="25" spans="1:18" ht="15">
      <c r="A25" s="2">
        <f t="shared" si="3"/>
        <v>21</v>
      </c>
      <c r="B25" s="3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0"/>
        <v>0</v>
      </c>
      <c r="O25" s="43">
        <f t="shared" si="1"/>
        <v>0</v>
      </c>
      <c r="P25" s="73"/>
      <c r="Q25" s="74"/>
      <c r="R25" s="75">
        <f t="shared" si="2"/>
        <v>0</v>
      </c>
    </row>
    <row r="26" spans="1:18" ht="15">
      <c r="A26" s="2">
        <f t="shared" si="3"/>
        <v>22</v>
      </c>
      <c r="B26" s="3"/>
      <c r="C26" s="18"/>
      <c r="D26" s="4"/>
      <c r="E26" s="3"/>
      <c r="F26" s="4"/>
      <c r="G26" s="3"/>
      <c r="H26" s="4"/>
      <c r="I26" s="7"/>
      <c r="J26" s="8"/>
      <c r="K26" s="15"/>
      <c r="L26" s="3"/>
      <c r="M26" s="13"/>
      <c r="N26" s="41">
        <f t="shared" si="0"/>
        <v>0</v>
      </c>
      <c r="O26" s="43">
        <f t="shared" si="1"/>
        <v>0</v>
      </c>
      <c r="P26" s="73"/>
      <c r="Q26" s="74"/>
      <c r="R26" s="75">
        <f t="shared" si="2"/>
        <v>0</v>
      </c>
    </row>
    <row r="27" spans="1:18" ht="15">
      <c r="A27" s="2">
        <f t="shared" si="3"/>
        <v>23</v>
      </c>
      <c r="B27" s="3"/>
      <c r="C27" s="18"/>
      <c r="D27" s="4"/>
      <c r="E27" s="3"/>
      <c r="F27" s="4"/>
      <c r="G27" s="3"/>
      <c r="H27" s="4"/>
      <c r="I27" s="7"/>
      <c r="J27" s="8"/>
      <c r="K27" s="15"/>
      <c r="L27" s="3"/>
      <c r="M27" s="13"/>
      <c r="N27" s="41">
        <f t="shared" si="0"/>
        <v>0</v>
      </c>
      <c r="O27" s="43">
        <f t="shared" si="1"/>
        <v>0</v>
      </c>
      <c r="P27" s="73"/>
      <c r="Q27" s="74"/>
      <c r="R27" s="75">
        <f t="shared" si="2"/>
        <v>0</v>
      </c>
    </row>
    <row r="28" spans="1:18" ht="15">
      <c r="A28" s="2">
        <f t="shared" si="3"/>
        <v>24</v>
      </c>
      <c r="B28" s="3"/>
      <c r="C28" s="18"/>
      <c r="D28" s="4"/>
      <c r="E28" s="3"/>
      <c r="F28" s="4"/>
      <c r="G28" s="3"/>
      <c r="H28" s="4"/>
      <c r="I28" s="7"/>
      <c r="J28" s="8"/>
      <c r="K28" s="15"/>
      <c r="L28" s="3"/>
      <c r="M28" s="13"/>
      <c r="N28" s="41">
        <f t="shared" si="0"/>
        <v>0</v>
      </c>
      <c r="O28" s="43">
        <f t="shared" si="1"/>
        <v>0</v>
      </c>
      <c r="P28" s="73"/>
      <c r="Q28" s="74"/>
      <c r="R28" s="75">
        <f t="shared" si="2"/>
        <v>0</v>
      </c>
    </row>
    <row r="29" spans="1:18" ht="15">
      <c r="A29" s="2">
        <f t="shared" si="3"/>
        <v>25</v>
      </c>
      <c r="B29" s="3"/>
      <c r="C29" s="18"/>
      <c r="D29" s="4"/>
      <c r="E29" s="3"/>
      <c r="F29" s="4"/>
      <c r="G29" s="3"/>
      <c r="H29" s="4"/>
      <c r="I29" s="7"/>
      <c r="J29" s="8"/>
      <c r="K29" s="15"/>
      <c r="L29" s="3"/>
      <c r="M29" s="13"/>
      <c r="N29" s="41">
        <f t="shared" si="0"/>
        <v>0</v>
      </c>
      <c r="O29" s="43">
        <f t="shared" si="1"/>
        <v>0</v>
      </c>
      <c r="P29" s="73"/>
      <c r="Q29" s="74"/>
      <c r="R29" s="75">
        <f t="shared" si="2"/>
        <v>0</v>
      </c>
    </row>
    <row r="30" spans="1:18" ht="15">
      <c r="A30" s="2">
        <f t="shared" si="3"/>
        <v>26</v>
      </c>
      <c r="B30" s="3"/>
      <c r="C30" s="18"/>
      <c r="D30" s="4"/>
      <c r="E30" s="3"/>
      <c r="F30" s="4"/>
      <c r="G30" s="3"/>
      <c r="H30" s="4"/>
      <c r="I30" s="7"/>
      <c r="J30" s="8"/>
      <c r="K30" s="15"/>
      <c r="L30" s="3"/>
      <c r="M30" s="13"/>
      <c r="N30" s="41">
        <f t="shared" si="0"/>
        <v>0</v>
      </c>
      <c r="O30" s="43">
        <f t="shared" si="1"/>
        <v>0</v>
      </c>
      <c r="P30" s="73"/>
      <c r="Q30" s="74"/>
      <c r="R30" s="75">
        <f t="shared" si="2"/>
        <v>0</v>
      </c>
    </row>
    <row r="31" spans="1:18" ht="15">
      <c r="A31" s="2">
        <f t="shared" si="3"/>
        <v>27</v>
      </c>
      <c r="B31" s="3"/>
      <c r="C31" s="18"/>
      <c r="D31" s="4"/>
      <c r="E31" s="3"/>
      <c r="F31" s="4"/>
      <c r="G31" s="3"/>
      <c r="H31" s="4"/>
      <c r="I31" s="7"/>
      <c r="J31" s="8"/>
      <c r="K31" s="15"/>
      <c r="L31" s="3"/>
      <c r="M31" s="13"/>
      <c r="N31" s="41">
        <f t="shared" si="0"/>
        <v>0</v>
      </c>
      <c r="O31" s="43">
        <f t="shared" si="1"/>
        <v>0</v>
      </c>
      <c r="P31" s="73"/>
      <c r="Q31" s="74"/>
      <c r="R31" s="75">
        <f t="shared" si="2"/>
        <v>0</v>
      </c>
    </row>
    <row r="32" spans="1:18" ht="15">
      <c r="A32" s="2">
        <f t="shared" si="3"/>
        <v>28</v>
      </c>
      <c r="B32" s="3"/>
      <c r="C32" s="18"/>
      <c r="D32" s="4"/>
      <c r="E32" s="3"/>
      <c r="F32" s="4"/>
      <c r="G32" s="3"/>
      <c r="H32" s="4"/>
      <c r="I32" s="7"/>
      <c r="J32" s="8"/>
      <c r="K32" s="15"/>
      <c r="L32" s="3"/>
      <c r="M32" s="13"/>
      <c r="N32" s="41">
        <f t="shared" si="0"/>
        <v>0</v>
      </c>
      <c r="O32" s="43">
        <f t="shared" si="1"/>
        <v>0</v>
      </c>
      <c r="P32" s="73"/>
      <c r="Q32" s="74"/>
      <c r="R32" s="75"/>
    </row>
    <row r="33" spans="1:18" ht="15">
      <c r="A33" s="2">
        <f t="shared" si="3"/>
        <v>29</v>
      </c>
      <c r="B33" s="3"/>
      <c r="C33" s="18"/>
      <c r="D33" s="4"/>
      <c r="E33" s="3"/>
      <c r="F33" s="4"/>
      <c r="G33" s="3"/>
      <c r="H33" s="4"/>
      <c r="I33" s="7"/>
      <c r="J33" s="8"/>
      <c r="K33" s="15"/>
      <c r="L33" s="3"/>
      <c r="M33" s="13"/>
      <c r="N33" s="41">
        <f t="shared" si="0"/>
        <v>0</v>
      </c>
      <c r="O33" s="43">
        <f t="shared" si="1"/>
        <v>0</v>
      </c>
      <c r="P33" s="79"/>
      <c r="Q33" s="79"/>
      <c r="R33" s="79"/>
    </row>
    <row r="34" spans="1:18" ht="15">
      <c r="A34" s="2">
        <f t="shared" si="3"/>
        <v>30</v>
      </c>
      <c r="B34" s="3"/>
      <c r="C34" s="18"/>
      <c r="D34" s="4"/>
      <c r="E34" s="3"/>
      <c r="F34" s="4"/>
      <c r="G34" s="3"/>
      <c r="H34" s="4"/>
      <c r="I34" s="7"/>
      <c r="J34" s="8"/>
      <c r="K34" s="15"/>
      <c r="L34" s="3"/>
      <c r="M34" s="13"/>
      <c r="N34" s="41">
        <f t="shared" si="0"/>
        <v>0</v>
      </c>
      <c r="O34" s="43">
        <f t="shared" si="1"/>
        <v>0</v>
      </c>
      <c r="P34" s="79"/>
      <c r="Q34" s="79"/>
      <c r="R34" s="79"/>
    </row>
    <row r="35" spans="1:18" ht="15">
      <c r="A35" s="2">
        <f t="shared" si="3"/>
        <v>31</v>
      </c>
      <c r="B35" s="3"/>
      <c r="C35" s="18"/>
      <c r="D35" s="4"/>
      <c r="E35" s="3"/>
      <c r="F35" s="4"/>
      <c r="G35" s="3"/>
      <c r="H35" s="4"/>
      <c r="I35" s="7"/>
      <c r="J35" s="8"/>
      <c r="K35" s="15"/>
      <c r="L35" s="3"/>
      <c r="M35" s="13"/>
      <c r="N35" s="41">
        <f t="shared" si="0"/>
        <v>0</v>
      </c>
      <c r="O35" s="43">
        <f t="shared" si="1"/>
        <v>0</v>
      </c>
      <c r="P35" s="79"/>
      <c r="Q35" s="79"/>
      <c r="R35" s="79"/>
    </row>
    <row r="36" spans="1:18" ht="15.75" thickBot="1">
      <c r="A36" s="2">
        <f t="shared" si="3"/>
        <v>32</v>
      </c>
      <c r="B36" s="5"/>
      <c r="C36" s="19"/>
      <c r="D36" s="6"/>
      <c r="E36" s="5"/>
      <c r="F36" s="6"/>
      <c r="G36" s="5"/>
      <c r="H36" s="6"/>
      <c r="I36" s="9"/>
      <c r="J36" s="10"/>
      <c r="K36" s="16"/>
      <c r="L36" s="5"/>
      <c r="M36" s="14"/>
      <c r="N36" s="41">
        <f t="shared" si="0"/>
        <v>0</v>
      </c>
      <c r="O36" s="44">
        <f t="shared" si="1"/>
        <v>0</v>
      </c>
      <c r="P36" s="79"/>
      <c r="Q36" s="79"/>
      <c r="R36" s="79"/>
    </row>
  </sheetData>
  <sheetProtection/>
  <mergeCells count="12">
    <mergeCell ref="O3:O4"/>
    <mergeCell ref="A2:N2"/>
    <mergeCell ref="P2:R2"/>
    <mergeCell ref="P3:Q3"/>
    <mergeCell ref="A1:O1"/>
    <mergeCell ref="A3:A4"/>
    <mergeCell ref="B3:D3"/>
    <mergeCell ref="E3:F3"/>
    <mergeCell ref="G3:H3"/>
    <mergeCell ref="I3:J3"/>
    <mergeCell ref="L3:M3"/>
    <mergeCell ref="N3:N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R32"/>
  <sheetViews>
    <sheetView zoomScale="75" zoomScaleNormal="75" zoomScalePageLayoutView="0" workbookViewId="0" topLeftCell="A1">
      <selection activeCell="J11" sqref="J11:J12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3.00390625" style="17" customWidth="1"/>
    <col min="4" max="4" width="10.8515625" style="1" customWidth="1"/>
    <col min="5" max="5" width="12.00390625" style="0" bestFit="1" customWidth="1"/>
    <col min="6" max="6" width="10.8515625" style="1" bestFit="1" customWidth="1"/>
    <col min="7" max="7" width="9.140625" style="0" hidden="1" customWidth="1"/>
    <col min="8" max="8" width="9.7109375" style="1" hidden="1" customWidth="1"/>
    <col min="9" max="9" width="10.8515625" style="1" bestFit="1" customWidth="1"/>
    <col min="10" max="10" width="32.140625" style="0" customWidth="1"/>
    <col min="11" max="11" width="12.00390625" style="12" customWidth="1"/>
    <col min="12" max="12" width="12.421875" style="0" customWidth="1"/>
    <col min="13" max="13" width="9.8515625" style="12" bestFit="1" customWidth="1"/>
    <col min="14" max="14" width="13.57421875" style="42" customWidth="1"/>
    <col min="15" max="15" width="18.28125" style="42" hidden="1" customWidth="1"/>
    <col min="16" max="16" width="10.8515625" style="0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8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30">
      <c r="A5" s="2">
        <v>1</v>
      </c>
      <c r="B5" s="3" t="s">
        <v>107</v>
      </c>
      <c r="C5" s="18">
        <v>79</v>
      </c>
      <c r="D5" s="4">
        <v>41753</v>
      </c>
      <c r="E5" s="3" t="s">
        <v>108</v>
      </c>
      <c r="F5" s="4">
        <v>41757</v>
      </c>
      <c r="G5" s="3"/>
      <c r="H5" s="4"/>
      <c r="I5" s="7">
        <v>41759</v>
      </c>
      <c r="J5" s="40" t="s">
        <v>109</v>
      </c>
      <c r="K5" s="15">
        <v>41788</v>
      </c>
      <c r="L5" s="46">
        <v>166</v>
      </c>
      <c r="M5" s="13">
        <v>41796</v>
      </c>
      <c r="N5" s="41">
        <f>((M5-F5)-(K5-I5))</f>
        <v>10</v>
      </c>
      <c r="O5" s="43">
        <f aca="true" t="shared" si="0" ref="O5:O32">((M5-H5)-(K5-I5))</f>
        <v>41767</v>
      </c>
      <c r="P5" s="73">
        <v>1836</v>
      </c>
      <c r="Q5" s="74">
        <v>41802</v>
      </c>
      <c r="R5" s="75">
        <f>((Q5-F5)-(K5-I5))</f>
        <v>16</v>
      </c>
    </row>
    <row r="6" spans="1:18" ht="15">
      <c r="A6" s="2">
        <f>A5+1</f>
        <v>2</v>
      </c>
      <c r="B6" s="20" t="s">
        <v>48</v>
      </c>
      <c r="C6" s="21" t="s">
        <v>40</v>
      </c>
      <c r="D6" s="22">
        <v>41768</v>
      </c>
      <c r="E6" s="20" t="s">
        <v>96</v>
      </c>
      <c r="F6" s="22">
        <v>41785</v>
      </c>
      <c r="G6" s="20"/>
      <c r="H6" s="22"/>
      <c r="I6" s="35"/>
      <c r="J6" s="36"/>
      <c r="K6" s="15"/>
      <c r="L6" s="46">
        <v>165</v>
      </c>
      <c r="M6" s="13">
        <v>41796</v>
      </c>
      <c r="N6" s="41">
        <f aca="true" t="shared" si="1" ref="N6:N32">((M6-F6)-(K6-I6))</f>
        <v>11</v>
      </c>
      <c r="O6" s="43">
        <f t="shared" si="0"/>
        <v>41796</v>
      </c>
      <c r="P6" s="76" t="s">
        <v>209</v>
      </c>
      <c r="Q6" s="74">
        <v>41802</v>
      </c>
      <c r="R6" s="75">
        <f aca="true" t="shared" si="2" ref="R6:R29">((Q6-F6)-(K6-I6))</f>
        <v>17</v>
      </c>
    </row>
    <row r="7" spans="1:18" ht="15">
      <c r="A7" s="2">
        <f aca="true" t="shared" si="3" ref="A7:A32">A6+1</f>
        <v>3</v>
      </c>
      <c r="B7" s="3" t="s">
        <v>110</v>
      </c>
      <c r="C7" s="18">
        <v>190</v>
      </c>
      <c r="D7" s="4">
        <v>41793</v>
      </c>
      <c r="E7" s="3">
        <v>13421</v>
      </c>
      <c r="F7" s="4">
        <v>41795</v>
      </c>
      <c r="G7" s="3"/>
      <c r="H7" s="4"/>
      <c r="I7" s="7"/>
      <c r="J7" s="40" t="s">
        <v>66</v>
      </c>
      <c r="K7" s="15"/>
      <c r="L7" s="46">
        <v>172</v>
      </c>
      <c r="M7" s="13">
        <v>41800</v>
      </c>
      <c r="N7" s="41">
        <f t="shared" si="1"/>
        <v>5</v>
      </c>
      <c r="O7" s="43">
        <f t="shared" si="0"/>
        <v>41800</v>
      </c>
      <c r="P7" s="76" t="s">
        <v>210</v>
      </c>
      <c r="Q7" s="74">
        <v>41807</v>
      </c>
      <c r="R7" s="75">
        <f t="shared" si="2"/>
        <v>12</v>
      </c>
    </row>
    <row r="8" spans="1:18" ht="15">
      <c r="A8" s="2">
        <f t="shared" si="3"/>
        <v>4</v>
      </c>
      <c r="B8" s="3" t="s">
        <v>111</v>
      </c>
      <c r="C8" s="18">
        <v>1430018902</v>
      </c>
      <c r="D8" s="4">
        <v>41759</v>
      </c>
      <c r="E8" s="3">
        <v>12244</v>
      </c>
      <c r="F8" s="4">
        <v>41781</v>
      </c>
      <c r="G8" s="3"/>
      <c r="H8" s="4"/>
      <c r="I8" s="7"/>
      <c r="J8" s="57" t="s">
        <v>112</v>
      </c>
      <c r="K8" s="15"/>
      <c r="L8" s="46">
        <v>173</v>
      </c>
      <c r="M8" s="13">
        <v>41801</v>
      </c>
      <c r="N8" s="41">
        <f t="shared" si="1"/>
        <v>20</v>
      </c>
      <c r="O8" s="43">
        <f t="shared" si="0"/>
        <v>41801</v>
      </c>
      <c r="P8" s="76">
        <v>1888</v>
      </c>
      <c r="Q8" s="74">
        <v>41813</v>
      </c>
      <c r="R8" s="75">
        <f t="shared" si="2"/>
        <v>32</v>
      </c>
    </row>
    <row r="9" spans="1:18" ht="15">
      <c r="A9" s="2">
        <f t="shared" si="3"/>
        <v>5</v>
      </c>
      <c r="B9" s="3" t="s">
        <v>113</v>
      </c>
      <c r="C9" s="18">
        <v>2014146474</v>
      </c>
      <c r="D9" s="4">
        <v>41776</v>
      </c>
      <c r="E9" s="3">
        <v>12233</v>
      </c>
      <c r="F9" s="4">
        <v>41780</v>
      </c>
      <c r="G9" s="3"/>
      <c r="H9" s="4"/>
      <c r="I9" s="7"/>
      <c r="J9" s="64" t="s">
        <v>114</v>
      </c>
      <c r="K9" s="15"/>
      <c r="L9" s="46">
        <v>181</v>
      </c>
      <c r="M9" s="13">
        <v>41813</v>
      </c>
      <c r="N9" s="41">
        <f t="shared" si="1"/>
        <v>33</v>
      </c>
      <c r="O9" s="43">
        <f t="shared" si="0"/>
        <v>41813</v>
      </c>
      <c r="P9" s="77">
        <v>2101</v>
      </c>
      <c r="Q9" s="74">
        <v>41822</v>
      </c>
      <c r="R9" s="75">
        <f t="shared" si="2"/>
        <v>42</v>
      </c>
    </row>
    <row r="10" spans="1:18" ht="15">
      <c r="A10" s="2">
        <f>A9+1</f>
        <v>6</v>
      </c>
      <c r="B10" s="3" t="s">
        <v>48</v>
      </c>
      <c r="C10" s="18">
        <v>2523168229</v>
      </c>
      <c r="D10" s="4">
        <v>41796</v>
      </c>
      <c r="E10" s="3">
        <v>14400</v>
      </c>
      <c r="F10" s="4">
        <v>41807</v>
      </c>
      <c r="G10" s="3"/>
      <c r="H10" s="4"/>
      <c r="I10" s="7"/>
      <c r="J10" s="8"/>
      <c r="K10" s="15"/>
      <c r="L10" s="46">
        <v>179</v>
      </c>
      <c r="M10" s="13">
        <v>41813</v>
      </c>
      <c r="N10" s="41">
        <f t="shared" si="1"/>
        <v>6</v>
      </c>
      <c r="O10" s="43">
        <f t="shared" si="0"/>
        <v>41813</v>
      </c>
      <c r="P10" s="76" t="s">
        <v>211</v>
      </c>
      <c r="Q10" s="74">
        <v>41817</v>
      </c>
      <c r="R10" s="75">
        <f t="shared" si="2"/>
        <v>10</v>
      </c>
    </row>
    <row r="11" spans="1:18" ht="15">
      <c r="A11" s="2">
        <f t="shared" si="3"/>
        <v>7</v>
      </c>
      <c r="B11" s="3" t="s">
        <v>115</v>
      </c>
      <c r="C11" s="18">
        <v>12</v>
      </c>
      <c r="D11" s="4">
        <v>41793</v>
      </c>
      <c r="E11" s="3">
        <v>1428</v>
      </c>
      <c r="F11" s="4">
        <v>41806</v>
      </c>
      <c r="G11" s="3"/>
      <c r="H11" s="4"/>
      <c r="I11" s="7"/>
      <c r="J11" s="8"/>
      <c r="K11" s="15"/>
      <c r="L11" s="46">
        <v>180</v>
      </c>
      <c r="M11" s="13">
        <v>41813</v>
      </c>
      <c r="N11" s="41">
        <f t="shared" si="1"/>
        <v>7</v>
      </c>
      <c r="O11" s="43">
        <f t="shared" si="0"/>
        <v>41813</v>
      </c>
      <c r="P11" s="73">
        <v>2041</v>
      </c>
      <c r="Q11" s="74">
        <v>41817</v>
      </c>
      <c r="R11" s="75">
        <f t="shared" si="2"/>
        <v>11</v>
      </c>
    </row>
    <row r="12" spans="1:18" ht="60">
      <c r="A12" s="2">
        <f t="shared" si="3"/>
        <v>8</v>
      </c>
      <c r="B12" s="3" t="s">
        <v>116</v>
      </c>
      <c r="C12" s="18">
        <v>395</v>
      </c>
      <c r="D12" s="4">
        <v>41418</v>
      </c>
      <c r="E12" s="3">
        <v>14250</v>
      </c>
      <c r="F12" s="4">
        <v>41425</v>
      </c>
      <c r="G12" s="3"/>
      <c r="H12" s="4"/>
      <c r="I12" s="7">
        <v>41425</v>
      </c>
      <c r="J12" s="65" t="s">
        <v>212</v>
      </c>
      <c r="K12" s="15">
        <v>41808</v>
      </c>
      <c r="L12" s="46">
        <v>196</v>
      </c>
      <c r="M12" s="13">
        <v>41820</v>
      </c>
      <c r="N12" s="41">
        <f t="shared" si="1"/>
        <v>12</v>
      </c>
      <c r="O12" s="43">
        <f t="shared" si="0"/>
        <v>41437</v>
      </c>
      <c r="P12" s="76">
        <v>1845</v>
      </c>
      <c r="Q12" s="74">
        <v>41803</v>
      </c>
      <c r="R12" s="75">
        <v>0</v>
      </c>
    </row>
    <row r="13" spans="1:18" ht="15">
      <c r="A13" s="2">
        <f t="shared" si="3"/>
        <v>9</v>
      </c>
      <c r="B13" s="3" t="s">
        <v>48</v>
      </c>
      <c r="C13" s="18">
        <v>2526253073</v>
      </c>
      <c r="D13" s="4">
        <v>41801</v>
      </c>
      <c r="E13" s="3">
        <v>14999</v>
      </c>
      <c r="F13" s="4">
        <v>41815</v>
      </c>
      <c r="G13" s="3"/>
      <c r="H13" s="4"/>
      <c r="I13" s="7"/>
      <c r="J13" s="8"/>
      <c r="K13" s="15"/>
      <c r="L13" s="46">
        <v>186</v>
      </c>
      <c r="M13" s="13">
        <v>41816</v>
      </c>
      <c r="N13" s="41">
        <f t="shared" si="1"/>
        <v>1</v>
      </c>
      <c r="O13" s="43">
        <f t="shared" si="0"/>
        <v>41816</v>
      </c>
      <c r="P13" s="73">
        <v>2062</v>
      </c>
      <c r="Q13" s="74">
        <v>41821</v>
      </c>
      <c r="R13" s="75">
        <f t="shared" si="2"/>
        <v>6</v>
      </c>
    </row>
    <row r="14" spans="1:18" ht="15">
      <c r="A14" s="2">
        <f t="shared" si="3"/>
        <v>10</v>
      </c>
      <c r="B14" s="3" t="s">
        <v>97</v>
      </c>
      <c r="C14" s="18" t="s">
        <v>40</v>
      </c>
      <c r="D14" s="4">
        <v>41802</v>
      </c>
      <c r="E14" s="3" t="s">
        <v>96</v>
      </c>
      <c r="F14" s="4">
        <v>41816</v>
      </c>
      <c r="G14" s="3"/>
      <c r="H14" s="4"/>
      <c r="I14" s="7"/>
      <c r="J14" s="8"/>
      <c r="K14" s="15"/>
      <c r="L14" s="46">
        <v>185</v>
      </c>
      <c r="M14" s="13">
        <v>41816</v>
      </c>
      <c r="N14" s="41">
        <f t="shared" si="1"/>
        <v>0</v>
      </c>
      <c r="O14" s="43">
        <f t="shared" si="0"/>
        <v>41816</v>
      </c>
      <c r="P14" s="73">
        <v>2102</v>
      </c>
      <c r="Q14" s="74">
        <v>41822</v>
      </c>
      <c r="R14" s="75">
        <f t="shared" si="2"/>
        <v>6</v>
      </c>
    </row>
    <row r="15" spans="1:18" ht="15">
      <c r="A15" s="2">
        <f t="shared" si="3"/>
        <v>11</v>
      </c>
      <c r="B15" s="3" t="s">
        <v>97</v>
      </c>
      <c r="C15" s="18" t="s">
        <v>40</v>
      </c>
      <c r="D15" s="4">
        <v>41802</v>
      </c>
      <c r="E15" s="3" t="s">
        <v>96</v>
      </c>
      <c r="F15" s="4">
        <v>41816</v>
      </c>
      <c r="G15" s="3"/>
      <c r="H15" s="4"/>
      <c r="I15" s="7"/>
      <c r="J15" s="8"/>
      <c r="K15" s="15"/>
      <c r="L15" s="46">
        <v>193</v>
      </c>
      <c r="M15" s="13">
        <v>41820</v>
      </c>
      <c r="N15" s="41">
        <f t="shared" si="1"/>
        <v>4</v>
      </c>
      <c r="O15" s="43">
        <f t="shared" si="0"/>
        <v>41820</v>
      </c>
      <c r="P15" s="73">
        <v>2181</v>
      </c>
      <c r="Q15" s="74">
        <v>41829</v>
      </c>
      <c r="R15" s="75">
        <f t="shared" si="2"/>
        <v>13</v>
      </c>
    </row>
    <row r="16" spans="1:18" ht="15">
      <c r="A16" s="2">
        <f t="shared" si="3"/>
        <v>12</v>
      </c>
      <c r="B16" s="3" t="s">
        <v>49</v>
      </c>
      <c r="C16" s="18" t="s">
        <v>117</v>
      </c>
      <c r="D16" s="4">
        <v>41780</v>
      </c>
      <c r="E16" s="3">
        <v>13304</v>
      </c>
      <c r="F16" s="4">
        <v>41794</v>
      </c>
      <c r="G16" s="3"/>
      <c r="H16" s="4"/>
      <c r="I16" s="7"/>
      <c r="J16" s="57" t="s">
        <v>118</v>
      </c>
      <c r="K16" s="15"/>
      <c r="L16" s="46">
        <v>194</v>
      </c>
      <c r="M16" s="13">
        <v>41820</v>
      </c>
      <c r="N16" s="41">
        <f t="shared" si="1"/>
        <v>26</v>
      </c>
      <c r="O16" s="43">
        <f t="shared" si="0"/>
        <v>41820</v>
      </c>
      <c r="P16" s="73">
        <v>2153</v>
      </c>
      <c r="Q16" s="74">
        <v>41828</v>
      </c>
      <c r="R16" s="75">
        <f t="shared" si="2"/>
        <v>34</v>
      </c>
    </row>
    <row r="17" spans="1:18" ht="15">
      <c r="A17" s="2">
        <f t="shared" si="3"/>
        <v>13</v>
      </c>
      <c r="B17" s="3" t="s">
        <v>119</v>
      </c>
      <c r="C17" s="18">
        <v>110</v>
      </c>
      <c r="D17" s="4">
        <v>41790</v>
      </c>
      <c r="E17" s="66">
        <v>14949</v>
      </c>
      <c r="F17" s="4">
        <v>41814</v>
      </c>
      <c r="G17" s="3"/>
      <c r="H17" s="4"/>
      <c r="I17" s="7"/>
      <c r="J17" s="8"/>
      <c r="K17" s="15"/>
      <c r="L17" s="46">
        <v>190</v>
      </c>
      <c r="M17" s="13">
        <v>41820</v>
      </c>
      <c r="N17" s="41">
        <f t="shared" si="1"/>
        <v>6</v>
      </c>
      <c r="O17" s="43">
        <f t="shared" si="0"/>
        <v>41820</v>
      </c>
      <c r="P17" s="73" t="s">
        <v>213</v>
      </c>
      <c r="Q17" s="74">
        <v>41827</v>
      </c>
      <c r="R17" s="75">
        <f t="shared" si="2"/>
        <v>13</v>
      </c>
    </row>
    <row r="18" spans="1:18" ht="15">
      <c r="A18" s="2">
        <f t="shared" si="3"/>
        <v>14</v>
      </c>
      <c r="B18" s="3"/>
      <c r="C18" s="18">
        <v>110</v>
      </c>
      <c r="D18" s="4">
        <v>41790</v>
      </c>
      <c r="E18" s="66">
        <v>14949</v>
      </c>
      <c r="F18" s="4">
        <v>41814</v>
      </c>
      <c r="G18" s="3"/>
      <c r="H18" s="4"/>
      <c r="I18" s="7"/>
      <c r="J18" s="8"/>
      <c r="K18" s="15"/>
      <c r="L18" s="46">
        <v>192</v>
      </c>
      <c r="M18" s="13">
        <v>41820</v>
      </c>
      <c r="N18" s="41">
        <f t="shared" si="1"/>
        <v>6</v>
      </c>
      <c r="O18" s="43">
        <f t="shared" si="0"/>
        <v>41820</v>
      </c>
      <c r="P18" s="73">
        <v>2156</v>
      </c>
      <c r="Q18" s="74">
        <v>41828</v>
      </c>
      <c r="R18" s="75">
        <f t="shared" si="2"/>
        <v>14</v>
      </c>
    </row>
    <row r="19" spans="1:18" ht="15">
      <c r="A19" s="2">
        <f t="shared" si="3"/>
        <v>15</v>
      </c>
      <c r="B19" s="45"/>
      <c r="C19" s="18"/>
      <c r="D19" s="4"/>
      <c r="E19" s="3"/>
      <c r="F19" s="4"/>
      <c r="G19" s="3"/>
      <c r="H19" s="4"/>
      <c r="I19" s="7"/>
      <c r="J19" s="8"/>
      <c r="K19" s="15"/>
      <c r="L19" s="3"/>
      <c r="M19" s="13"/>
      <c r="N19" s="41">
        <f t="shared" si="1"/>
        <v>0</v>
      </c>
      <c r="O19" s="43">
        <f t="shared" si="0"/>
        <v>0</v>
      </c>
      <c r="P19" s="73"/>
      <c r="Q19" s="74"/>
      <c r="R19" s="75">
        <f t="shared" si="2"/>
        <v>0</v>
      </c>
    </row>
    <row r="20" spans="1:18" ht="15">
      <c r="A20" s="2">
        <f t="shared" si="3"/>
        <v>16</v>
      </c>
      <c r="B20" s="45"/>
      <c r="C20" s="18"/>
      <c r="D20" s="4"/>
      <c r="E20" s="3"/>
      <c r="F20" s="4"/>
      <c r="G20" s="3"/>
      <c r="H20" s="4"/>
      <c r="I20" s="7"/>
      <c r="J20" s="8"/>
      <c r="K20" s="15"/>
      <c r="L20" s="3"/>
      <c r="M20" s="13"/>
      <c r="N20" s="41">
        <f t="shared" si="1"/>
        <v>0</v>
      </c>
      <c r="O20" s="43">
        <f t="shared" si="0"/>
        <v>0</v>
      </c>
      <c r="P20" s="73"/>
      <c r="Q20" s="74"/>
      <c r="R20" s="75">
        <f t="shared" si="2"/>
        <v>0</v>
      </c>
    </row>
    <row r="21" spans="1:18" ht="15">
      <c r="A21" s="2">
        <f t="shared" si="3"/>
        <v>17</v>
      </c>
      <c r="B21" s="45"/>
      <c r="C21" s="18"/>
      <c r="D21" s="4"/>
      <c r="E21" s="3"/>
      <c r="F21" s="4"/>
      <c r="G21" s="3"/>
      <c r="H21" s="4"/>
      <c r="I21" s="7"/>
      <c r="J21" s="8"/>
      <c r="K21" s="15"/>
      <c r="L21" s="3"/>
      <c r="M21" s="13"/>
      <c r="N21" s="41">
        <f t="shared" si="1"/>
        <v>0</v>
      </c>
      <c r="O21" s="43">
        <f t="shared" si="0"/>
        <v>0</v>
      </c>
      <c r="P21" s="73"/>
      <c r="Q21" s="74"/>
      <c r="R21" s="75">
        <f t="shared" si="2"/>
        <v>0</v>
      </c>
    </row>
    <row r="22" spans="1:18" ht="15">
      <c r="A22" s="2">
        <f t="shared" si="3"/>
        <v>18</v>
      </c>
      <c r="B22" s="45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>
        <f t="shared" si="1"/>
        <v>0</v>
      </c>
      <c r="O22" s="43">
        <f t="shared" si="0"/>
        <v>0</v>
      </c>
      <c r="P22" s="73"/>
      <c r="Q22" s="74"/>
      <c r="R22" s="75">
        <f t="shared" si="2"/>
        <v>0</v>
      </c>
    </row>
    <row r="23" spans="1:18" ht="15">
      <c r="A23" s="2">
        <f t="shared" si="3"/>
        <v>19</v>
      </c>
      <c r="B23" s="45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>
        <f t="shared" si="1"/>
        <v>0</v>
      </c>
      <c r="O23" s="43">
        <f t="shared" si="0"/>
        <v>0</v>
      </c>
      <c r="P23" s="73"/>
      <c r="Q23" s="74"/>
      <c r="R23" s="75">
        <f t="shared" si="2"/>
        <v>0</v>
      </c>
    </row>
    <row r="24" spans="1:18" ht="15">
      <c r="A24" s="2">
        <f t="shared" si="3"/>
        <v>20</v>
      </c>
      <c r="B24" s="45"/>
      <c r="C24" s="18"/>
      <c r="D24" s="4"/>
      <c r="E24" s="39"/>
      <c r="F24" s="4"/>
      <c r="G24" s="3"/>
      <c r="H24" s="4"/>
      <c r="I24" s="7"/>
      <c r="J24" s="8"/>
      <c r="K24" s="15"/>
      <c r="L24" s="3"/>
      <c r="M24" s="13"/>
      <c r="N24" s="41">
        <f t="shared" si="1"/>
        <v>0</v>
      </c>
      <c r="O24" s="43">
        <f t="shared" si="0"/>
        <v>0</v>
      </c>
      <c r="P24" s="73"/>
      <c r="Q24" s="74"/>
      <c r="R24" s="75">
        <f t="shared" si="2"/>
        <v>0</v>
      </c>
    </row>
    <row r="25" spans="1:18" ht="15">
      <c r="A25" s="2">
        <f t="shared" si="3"/>
        <v>21</v>
      </c>
      <c r="B25" s="45"/>
      <c r="C25" s="18"/>
      <c r="D25" s="4"/>
      <c r="E25" s="39"/>
      <c r="F25" s="4"/>
      <c r="G25" s="3"/>
      <c r="H25" s="4"/>
      <c r="I25" s="7"/>
      <c r="J25" s="8"/>
      <c r="K25" s="15"/>
      <c r="L25" s="3"/>
      <c r="M25" s="13"/>
      <c r="N25" s="41">
        <f t="shared" si="1"/>
        <v>0</v>
      </c>
      <c r="O25" s="43">
        <f t="shared" si="0"/>
        <v>0</v>
      </c>
      <c r="P25" s="73"/>
      <c r="Q25" s="74"/>
      <c r="R25" s="75">
        <f t="shared" si="2"/>
        <v>0</v>
      </c>
    </row>
    <row r="26" spans="1:18" ht="15">
      <c r="A26" s="2">
        <f t="shared" si="3"/>
        <v>22</v>
      </c>
      <c r="B26" s="45"/>
      <c r="C26" s="18"/>
      <c r="D26" s="4"/>
      <c r="E26" s="39"/>
      <c r="F26" s="4"/>
      <c r="G26" s="3"/>
      <c r="H26" s="4"/>
      <c r="I26" s="7"/>
      <c r="J26" s="8"/>
      <c r="K26" s="15"/>
      <c r="L26" s="3"/>
      <c r="M26" s="13"/>
      <c r="N26" s="41">
        <f t="shared" si="1"/>
        <v>0</v>
      </c>
      <c r="O26" s="43">
        <f t="shared" si="0"/>
        <v>0</v>
      </c>
      <c r="P26" s="73"/>
      <c r="Q26" s="74"/>
      <c r="R26" s="75">
        <f t="shared" si="2"/>
        <v>0</v>
      </c>
    </row>
    <row r="27" spans="1:18" ht="15">
      <c r="A27" s="2">
        <f t="shared" si="3"/>
        <v>23</v>
      </c>
      <c r="B27" s="45"/>
      <c r="C27" s="18"/>
      <c r="D27" s="4"/>
      <c r="E27" s="39"/>
      <c r="F27" s="4"/>
      <c r="G27" s="3"/>
      <c r="H27" s="4"/>
      <c r="I27" s="7"/>
      <c r="J27" s="8"/>
      <c r="K27" s="15"/>
      <c r="L27" s="3"/>
      <c r="M27" s="13"/>
      <c r="N27" s="41">
        <f t="shared" si="1"/>
        <v>0</v>
      </c>
      <c r="O27" s="43">
        <f t="shared" si="0"/>
        <v>0</v>
      </c>
      <c r="P27" s="73"/>
      <c r="Q27" s="74"/>
      <c r="R27" s="75">
        <f t="shared" si="2"/>
        <v>0</v>
      </c>
    </row>
    <row r="28" spans="1:18" ht="15">
      <c r="A28" s="2">
        <f t="shared" si="3"/>
        <v>24</v>
      </c>
      <c r="B28" s="45"/>
      <c r="C28" s="18"/>
      <c r="D28" s="4"/>
      <c r="E28" s="39"/>
      <c r="F28" s="4"/>
      <c r="G28" s="3"/>
      <c r="H28" s="4"/>
      <c r="I28" s="7"/>
      <c r="J28" s="8"/>
      <c r="K28" s="15"/>
      <c r="L28" s="3"/>
      <c r="M28" s="13"/>
      <c r="N28" s="41">
        <f t="shared" si="1"/>
        <v>0</v>
      </c>
      <c r="O28" s="43">
        <f t="shared" si="0"/>
        <v>0</v>
      </c>
      <c r="P28" s="73"/>
      <c r="Q28" s="74"/>
      <c r="R28" s="75">
        <f t="shared" si="2"/>
        <v>0</v>
      </c>
    </row>
    <row r="29" spans="1:18" ht="15">
      <c r="A29" s="2">
        <f t="shared" si="3"/>
        <v>25</v>
      </c>
      <c r="B29" s="45"/>
      <c r="C29" s="18"/>
      <c r="D29" s="4"/>
      <c r="E29" s="3"/>
      <c r="F29" s="4"/>
      <c r="G29" s="3"/>
      <c r="H29" s="4"/>
      <c r="I29" s="7"/>
      <c r="J29" s="8"/>
      <c r="K29" s="15"/>
      <c r="L29" s="3"/>
      <c r="M29" s="13"/>
      <c r="N29" s="41">
        <f t="shared" si="1"/>
        <v>0</v>
      </c>
      <c r="O29" s="43">
        <f t="shared" si="0"/>
        <v>0</v>
      </c>
      <c r="P29" s="73"/>
      <c r="Q29" s="74"/>
      <c r="R29" s="75">
        <f t="shared" si="2"/>
        <v>0</v>
      </c>
    </row>
    <row r="30" spans="1:18" ht="15">
      <c r="A30" s="2">
        <f t="shared" si="3"/>
        <v>26</v>
      </c>
      <c r="B30" s="45"/>
      <c r="C30" s="18"/>
      <c r="D30" s="4"/>
      <c r="E30" s="3"/>
      <c r="F30" s="4"/>
      <c r="G30" s="3"/>
      <c r="H30" s="4"/>
      <c r="I30" s="7"/>
      <c r="J30" s="8"/>
      <c r="K30" s="15"/>
      <c r="L30" s="3"/>
      <c r="M30" s="13"/>
      <c r="N30" s="41">
        <f t="shared" si="1"/>
        <v>0</v>
      </c>
      <c r="O30" s="43">
        <f t="shared" si="0"/>
        <v>0</v>
      </c>
      <c r="P30" s="73"/>
      <c r="Q30" s="74"/>
      <c r="R30" s="75"/>
    </row>
    <row r="31" spans="1:15" ht="15">
      <c r="A31" s="2">
        <f t="shared" si="3"/>
        <v>27</v>
      </c>
      <c r="B31" s="3"/>
      <c r="C31" s="18"/>
      <c r="D31" s="4"/>
      <c r="E31" s="3"/>
      <c r="F31" s="4"/>
      <c r="G31" s="3"/>
      <c r="H31" s="4"/>
      <c r="I31" s="7"/>
      <c r="J31" s="8"/>
      <c r="K31" s="15"/>
      <c r="L31" s="3"/>
      <c r="M31" s="13"/>
      <c r="N31" s="41">
        <f t="shared" si="1"/>
        <v>0</v>
      </c>
      <c r="O31" s="43">
        <f t="shared" si="0"/>
        <v>0</v>
      </c>
    </row>
    <row r="32" spans="1:15" ht="15.75" thickBot="1">
      <c r="A32" s="2">
        <f t="shared" si="3"/>
        <v>28</v>
      </c>
      <c r="B32" s="5"/>
      <c r="C32" s="19"/>
      <c r="D32" s="6"/>
      <c r="E32" s="5"/>
      <c r="F32" s="6"/>
      <c r="G32" s="5"/>
      <c r="H32" s="6"/>
      <c r="I32" s="9"/>
      <c r="J32" s="10"/>
      <c r="K32" s="16"/>
      <c r="L32" s="5"/>
      <c r="M32" s="14"/>
      <c r="N32" s="44">
        <f t="shared" si="1"/>
        <v>0</v>
      </c>
      <c r="O32" s="44">
        <f t="shared" si="0"/>
        <v>0</v>
      </c>
    </row>
  </sheetData>
  <sheetProtection/>
  <mergeCells count="12">
    <mergeCell ref="P2:R2"/>
    <mergeCell ref="P3:Q3"/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3.00390625" style="17" customWidth="1"/>
    <col min="4" max="4" width="10.8515625" style="1" customWidth="1"/>
    <col min="5" max="5" width="11.57421875" style="0" bestFit="1" customWidth="1"/>
    <col min="6" max="6" width="10.421875" style="1" bestFit="1" customWidth="1"/>
    <col min="7" max="7" width="9.140625" style="0" hidden="1" customWidth="1"/>
    <col min="8" max="8" width="9.7109375" style="1" hidden="1" customWidth="1"/>
    <col min="9" max="9" width="10.421875" style="1" bestFit="1" customWidth="1"/>
    <col min="10" max="10" width="32.140625" style="0" customWidth="1"/>
    <col min="11" max="11" width="12.00390625" style="12" customWidth="1"/>
    <col min="12" max="12" width="12.421875" style="0" customWidth="1"/>
    <col min="13" max="13" width="9.7109375" style="12" bestFit="1" customWidth="1"/>
    <col min="14" max="14" width="13.57421875" style="42" customWidth="1"/>
    <col min="15" max="15" width="18.28125" style="42" hidden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32.25" thickBot="1">
      <c r="A2" s="110" t="s">
        <v>156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69"/>
      <c r="P2" s="120" t="s">
        <v>157</v>
      </c>
      <c r="Q2" s="98"/>
      <c r="R2" s="93"/>
    </row>
    <row r="3" spans="1:18" ht="33.75">
      <c r="A3" s="115" t="s">
        <v>13</v>
      </c>
      <c r="B3" s="99" t="s">
        <v>3</v>
      </c>
      <c r="C3" s="117"/>
      <c r="D3" s="100"/>
      <c r="E3" s="99" t="s">
        <v>5</v>
      </c>
      <c r="F3" s="100"/>
      <c r="G3" s="118" t="s">
        <v>7</v>
      </c>
      <c r="H3" s="119"/>
      <c r="I3" s="99" t="s">
        <v>9</v>
      </c>
      <c r="J3" s="100"/>
      <c r="K3" s="11" t="s">
        <v>10</v>
      </c>
      <c r="L3" s="99" t="s">
        <v>11</v>
      </c>
      <c r="M3" s="100"/>
      <c r="N3" s="101" t="s">
        <v>12</v>
      </c>
      <c r="O3" s="103" t="s">
        <v>14</v>
      </c>
      <c r="P3" s="108" t="s">
        <v>151</v>
      </c>
      <c r="Q3" s="109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30">
      <c r="A5" s="2">
        <v>1</v>
      </c>
      <c r="B5" s="3" t="s">
        <v>120</v>
      </c>
      <c r="C5" s="18">
        <v>1524</v>
      </c>
      <c r="D5" s="4">
        <v>41803</v>
      </c>
      <c r="E5" s="3">
        <v>14226</v>
      </c>
      <c r="F5" s="4">
        <v>41806</v>
      </c>
      <c r="G5" s="3"/>
      <c r="H5" s="4"/>
      <c r="I5" s="7">
        <v>41808</v>
      </c>
      <c r="J5" s="40" t="s">
        <v>121</v>
      </c>
      <c r="K5" s="15">
        <v>41816</v>
      </c>
      <c r="L5" s="46">
        <v>198</v>
      </c>
      <c r="M5" s="13">
        <v>41822</v>
      </c>
      <c r="N5" s="41">
        <f>((M5-F5)-(K5-I5))</f>
        <v>8</v>
      </c>
      <c r="O5" s="43">
        <f aca="true" t="shared" si="0" ref="O5:O35">((M5-H5)-(K5-I5))</f>
        <v>41814</v>
      </c>
      <c r="P5" s="40" t="s">
        <v>197</v>
      </c>
      <c r="Q5" s="74">
        <v>41828</v>
      </c>
      <c r="R5" s="75">
        <f>((Q5-F5)-(K5-I5))</f>
        <v>14</v>
      </c>
    </row>
    <row r="6" spans="1:18" ht="15">
      <c r="A6" s="2">
        <f>A5+1</f>
        <v>2</v>
      </c>
      <c r="B6" s="20" t="s">
        <v>111</v>
      </c>
      <c r="C6" s="21">
        <v>1430026274</v>
      </c>
      <c r="D6" s="22">
        <v>41790</v>
      </c>
      <c r="E6" s="20">
        <v>14832</v>
      </c>
      <c r="F6" s="22">
        <v>41813</v>
      </c>
      <c r="G6" s="20"/>
      <c r="H6" s="22"/>
      <c r="I6" s="7"/>
      <c r="J6" s="65" t="s">
        <v>122</v>
      </c>
      <c r="K6" s="15"/>
      <c r="L6" s="46">
        <v>201</v>
      </c>
      <c r="M6" s="13">
        <v>41823</v>
      </c>
      <c r="N6" s="41">
        <f>((M6-F6)-(K6-I6))</f>
        <v>10</v>
      </c>
      <c r="O6" s="43"/>
      <c r="P6" s="76">
        <v>2159</v>
      </c>
      <c r="Q6" s="74">
        <v>41828</v>
      </c>
      <c r="R6" s="75">
        <f aca="true" t="shared" si="1" ref="R6:R32">((Q6-F6)-(K6-I6))</f>
        <v>15</v>
      </c>
    </row>
    <row r="7" spans="1:18" ht="15">
      <c r="A7" s="2">
        <f aca="true" t="shared" si="2" ref="A7:A31">A6+1</f>
        <v>3</v>
      </c>
      <c r="B7" s="3" t="s">
        <v>75</v>
      </c>
      <c r="C7" s="18">
        <v>110</v>
      </c>
      <c r="D7" s="4">
        <v>41790</v>
      </c>
      <c r="E7" s="3">
        <v>14949</v>
      </c>
      <c r="F7" s="4">
        <v>41814</v>
      </c>
      <c r="G7" s="3"/>
      <c r="H7" s="4"/>
      <c r="I7" s="7"/>
      <c r="J7" s="40" t="s">
        <v>123</v>
      </c>
      <c r="K7" s="15"/>
      <c r="L7" s="46">
        <v>206</v>
      </c>
      <c r="M7" s="13">
        <v>41830</v>
      </c>
      <c r="N7" s="41">
        <f aca="true" t="shared" si="3" ref="N7:N35">((M7-F7)-(K7-I7))</f>
        <v>16</v>
      </c>
      <c r="O7" s="43">
        <f t="shared" si="0"/>
        <v>41830</v>
      </c>
      <c r="P7" s="76">
        <v>2215</v>
      </c>
      <c r="Q7" s="74">
        <v>41835</v>
      </c>
      <c r="R7" s="75">
        <f t="shared" si="1"/>
        <v>21</v>
      </c>
    </row>
    <row r="8" spans="1:18" ht="30">
      <c r="A8" s="2">
        <f t="shared" si="2"/>
        <v>4</v>
      </c>
      <c r="B8" s="3" t="s">
        <v>46</v>
      </c>
      <c r="C8" s="18">
        <v>43</v>
      </c>
      <c r="D8" s="4">
        <v>41809</v>
      </c>
      <c r="E8" s="3">
        <v>14617</v>
      </c>
      <c r="F8" s="4">
        <v>41809</v>
      </c>
      <c r="G8" s="3"/>
      <c r="H8" s="4"/>
      <c r="I8" s="7">
        <v>41817</v>
      </c>
      <c r="J8" s="40" t="s">
        <v>124</v>
      </c>
      <c r="K8" s="15">
        <v>41824</v>
      </c>
      <c r="L8" s="46">
        <v>207</v>
      </c>
      <c r="M8" s="13">
        <v>41830</v>
      </c>
      <c r="N8" s="41">
        <f t="shared" si="3"/>
        <v>14</v>
      </c>
      <c r="O8" s="43">
        <f t="shared" si="0"/>
        <v>41823</v>
      </c>
      <c r="P8" s="76" t="s">
        <v>198</v>
      </c>
      <c r="Q8" s="74">
        <v>41844</v>
      </c>
      <c r="R8" s="75">
        <f t="shared" si="1"/>
        <v>28</v>
      </c>
    </row>
    <row r="9" spans="1:18" ht="30">
      <c r="A9" s="2">
        <f t="shared" si="2"/>
        <v>5</v>
      </c>
      <c r="B9" s="3" t="s">
        <v>125</v>
      </c>
      <c r="C9" s="18">
        <v>202114</v>
      </c>
      <c r="D9" s="4">
        <v>41790</v>
      </c>
      <c r="E9" s="3">
        <v>14623</v>
      </c>
      <c r="F9" s="4">
        <v>41809</v>
      </c>
      <c r="G9" s="3"/>
      <c r="H9" s="4"/>
      <c r="I9" s="7">
        <v>41813</v>
      </c>
      <c r="J9" s="40" t="s">
        <v>126</v>
      </c>
      <c r="K9" s="15">
        <v>41823</v>
      </c>
      <c r="L9" s="46">
        <v>209</v>
      </c>
      <c r="M9" s="13">
        <v>41830</v>
      </c>
      <c r="N9" s="41">
        <f t="shared" si="3"/>
        <v>11</v>
      </c>
      <c r="O9" s="43">
        <f t="shared" si="0"/>
        <v>41820</v>
      </c>
      <c r="P9" s="77">
        <v>2422</v>
      </c>
      <c r="Q9" s="74">
        <v>41844</v>
      </c>
      <c r="R9" s="75">
        <f t="shared" si="1"/>
        <v>25</v>
      </c>
    </row>
    <row r="10" spans="1:18" ht="15">
      <c r="A10" s="2">
        <f t="shared" si="2"/>
        <v>6</v>
      </c>
      <c r="B10" s="3" t="s">
        <v>127</v>
      </c>
      <c r="C10" s="18">
        <v>135</v>
      </c>
      <c r="D10" s="4">
        <v>41821</v>
      </c>
      <c r="E10" s="3">
        <v>15959</v>
      </c>
      <c r="F10" s="4">
        <v>41827</v>
      </c>
      <c r="G10" s="3"/>
      <c r="H10" s="4"/>
      <c r="I10" s="7"/>
      <c r="J10" s="8"/>
      <c r="K10" s="15"/>
      <c r="L10" s="46">
        <v>211</v>
      </c>
      <c r="M10" s="13">
        <v>41830</v>
      </c>
      <c r="N10" s="41">
        <f t="shared" si="3"/>
        <v>3</v>
      </c>
      <c r="O10" s="43">
        <f t="shared" si="0"/>
        <v>41830</v>
      </c>
      <c r="P10" s="76" t="s">
        <v>199</v>
      </c>
      <c r="Q10" s="74">
        <v>41835</v>
      </c>
      <c r="R10" s="75">
        <f t="shared" si="1"/>
        <v>8</v>
      </c>
    </row>
    <row r="11" spans="1:18" ht="39">
      <c r="A11" s="2">
        <f t="shared" si="2"/>
        <v>7</v>
      </c>
      <c r="B11" s="3" t="s">
        <v>50</v>
      </c>
      <c r="C11" s="18">
        <v>143</v>
      </c>
      <c r="D11" s="4">
        <v>41820</v>
      </c>
      <c r="E11" s="3">
        <v>16165</v>
      </c>
      <c r="F11" s="4">
        <v>41829</v>
      </c>
      <c r="G11" s="3"/>
      <c r="H11" s="4"/>
      <c r="I11" s="7"/>
      <c r="J11" s="8"/>
      <c r="K11" s="15"/>
      <c r="L11" s="46">
        <v>208</v>
      </c>
      <c r="M11" s="13">
        <v>41830</v>
      </c>
      <c r="N11" s="41">
        <f t="shared" si="3"/>
        <v>1</v>
      </c>
      <c r="O11" s="43">
        <f t="shared" si="0"/>
        <v>41830</v>
      </c>
      <c r="P11" s="88" t="s">
        <v>200</v>
      </c>
      <c r="Q11" s="74">
        <v>41835</v>
      </c>
      <c r="R11" s="75">
        <f t="shared" si="1"/>
        <v>6</v>
      </c>
    </row>
    <row r="12" spans="1:18" ht="15">
      <c r="A12" s="2">
        <f t="shared" si="2"/>
        <v>8</v>
      </c>
      <c r="B12" s="3" t="s">
        <v>50</v>
      </c>
      <c r="C12" s="18">
        <v>151</v>
      </c>
      <c r="D12" s="4">
        <v>41820</v>
      </c>
      <c r="E12" s="3">
        <v>16166</v>
      </c>
      <c r="F12" s="4">
        <v>41829</v>
      </c>
      <c r="G12" s="3"/>
      <c r="H12" s="4"/>
      <c r="I12" s="7"/>
      <c r="J12" s="65"/>
      <c r="K12" s="15"/>
      <c r="L12" s="46">
        <v>210</v>
      </c>
      <c r="M12" s="13">
        <v>41830</v>
      </c>
      <c r="N12" s="41">
        <f t="shared" si="3"/>
        <v>1</v>
      </c>
      <c r="O12" s="43">
        <f t="shared" si="0"/>
        <v>41830</v>
      </c>
      <c r="P12" s="76">
        <v>2219</v>
      </c>
      <c r="Q12" s="74">
        <v>41835</v>
      </c>
      <c r="R12" s="75">
        <f t="shared" si="1"/>
        <v>6</v>
      </c>
    </row>
    <row r="13" spans="1:18" ht="15">
      <c r="A13" s="2">
        <f t="shared" si="2"/>
        <v>9</v>
      </c>
      <c r="B13" s="3" t="s">
        <v>115</v>
      </c>
      <c r="C13" s="18">
        <v>15</v>
      </c>
      <c r="D13" s="4">
        <v>41821</v>
      </c>
      <c r="E13" s="3">
        <v>16397</v>
      </c>
      <c r="F13" s="4">
        <v>41831</v>
      </c>
      <c r="G13" s="3"/>
      <c r="H13" s="4"/>
      <c r="I13" s="7"/>
      <c r="J13" s="8"/>
      <c r="K13" s="15"/>
      <c r="L13" s="46">
        <v>224</v>
      </c>
      <c r="M13" s="13">
        <v>41843</v>
      </c>
      <c r="N13" s="41">
        <f t="shared" si="3"/>
        <v>12</v>
      </c>
      <c r="O13" s="43">
        <f t="shared" si="0"/>
        <v>41843</v>
      </c>
      <c r="P13" s="78">
        <v>2458</v>
      </c>
      <c r="Q13" s="74">
        <v>41851</v>
      </c>
      <c r="R13" s="75">
        <f t="shared" si="1"/>
        <v>20</v>
      </c>
    </row>
    <row r="14" spans="1:18" ht="15">
      <c r="A14" s="2">
        <f t="shared" si="2"/>
        <v>10</v>
      </c>
      <c r="B14" s="3" t="s">
        <v>49</v>
      </c>
      <c r="C14" s="18" t="s">
        <v>128</v>
      </c>
      <c r="D14" s="4">
        <v>41810</v>
      </c>
      <c r="E14" s="3">
        <v>16511</v>
      </c>
      <c r="F14" s="4">
        <v>41834</v>
      </c>
      <c r="G14" s="3"/>
      <c r="H14" s="4"/>
      <c r="I14" s="7"/>
      <c r="J14" s="57" t="s">
        <v>129</v>
      </c>
      <c r="K14" s="15"/>
      <c r="L14" s="46">
        <v>225</v>
      </c>
      <c r="M14" s="13">
        <v>41843</v>
      </c>
      <c r="N14" s="41">
        <f t="shared" si="3"/>
        <v>9</v>
      </c>
      <c r="O14" s="43">
        <f t="shared" si="0"/>
        <v>41843</v>
      </c>
      <c r="P14" s="73">
        <v>2472</v>
      </c>
      <c r="Q14" s="74">
        <v>41855</v>
      </c>
      <c r="R14" s="75">
        <f t="shared" si="1"/>
        <v>21</v>
      </c>
    </row>
    <row r="15" spans="1:18" ht="39">
      <c r="A15" s="2">
        <f t="shared" si="2"/>
        <v>11</v>
      </c>
      <c r="B15" s="3" t="s">
        <v>48</v>
      </c>
      <c r="C15" s="18" t="s">
        <v>40</v>
      </c>
      <c r="D15" s="4">
        <v>41825</v>
      </c>
      <c r="E15" s="3" t="s">
        <v>96</v>
      </c>
      <c r="F15" s="4">
        <v>41838</v>
      </c>
      <c r="G15" s="3"/>
      <c r="H15" s="4"/>
      <c r="I15" s="7"/>
      <c r="J15" s="8"/>
      <c r="K15" s="15"/>
      <c r="L15" s="46">
        <v>226</v>
      </c>
      <c r="M15" s="13">
        <v>41843</v>
      </c>
      <c r="N15" s="41">
        <f t="shared" si="3"/>
        <v>5</v>
      </c>
      <c r="O15" s="43">
        <f t="shared" si="0"/>
        <v>41843</v>
      </c>
      <c r="P15" s="88" t="s">
        <v>201</v>
      </c>
      <c r="Q15" s="74">
        <v>41851</v>
      </c>
      <c r="R15" s="75">
        <f t="shared" si="1"/>
        <v>13</v>
      </c>
    </row>
    <row r="16" spans="1:18" ht="39">
      <c r="A16" s="2">
        <f t="shared" si="2"/>
        <v>12</v>
      </c>
      <c r="B16" s="3" t="s">
        <v>48</v>
      </c>
      <c r="C16" s="18" t="s">
        <v>40</v>
      </c>
      <c r="D16" s="4">
        <v>41825</v>
      </c>
      <c r="E16" s="3" t="s">
        <v>96</v>
      </c>
      <c r="F16" s="4">
        <v>41843</v>
      </c>
      <c r="G16" s="3"/>
      <c r="H16" s="4"/>
      <c r="I16" s="7"/>
      <c r="J16" s="8"/>
      <c r="K16" s="15"/>
      <c r="L16" s="46">
        <v>230</v>
      </c>
      <c r="M16" s="13">
        <v>41849</v>
      </c>
      <c r="N16" s="41">
        <f t="shared" si="3"/>
        <v>6</v>
      </c>
      <c r="O16" s="43">
        <f t="shared" si="0"/>
        <v>41849</v>
      </c>
      <c r="P16" s="88" t="s">
        <v>202</v>
      </c>
      <c r="Q16" s="74">
        <v>41857</v>
      </c>
      <c r="R16" s="75">
        <f t="shared" si="1"/>
        <v>14</v>
      </c>
    </row>
    <row r="17" spans="1:18" ht="15">
      <c r="A17" s="2">
        <f t="shared" si="2"/>
        <v>13</v>
      </c>
      <c r="B17" s="3" t="s">
        <v>48</v>
      </c>
      <c r="C17" s="18">
        <v>2529200431</v>
      </c>
      <c r="D17" s="4">
        <v>41828</v>
      </c>
      <c r="E17" s="3">
        <v>17461</v>
      </c>
      <c r="F17" s="4">
        <v>41845</v>
      </c>
      <c r="G17" s="3"/>
      <c r="H17" s="4"/>
      <c r="I17" s="7"/>
      <c r="J17" s="8"/>
      <c r="K17" s="15"/>
      <c r="L17" s="46">
        <v>232</v>
      </c>
      <c r="M17" s="13">
        <v>41849</v>
      </c>
      <c r="N17" s="41">
        <f t="shared" si="3"/>
        <v>4</v>
      </c>
      <c r="O17" s="43">
        <f t="shared" si="0"/>
        <v>41849</v>
      </c>
      <c r="P17" s="73">
        <v>2493</v>
      </c>
      <c r="Q17" s="74">
        <v>41857</v>
      </c>
      <c r="R17" s="75">
        <f t="shared" si="1"/>
        <v>12</v>
      </c>
    </row>
    <row r="18" spans="1:18" ht="15">
      <c r="A18" s="2">
        <f t="shared" si="2"/>
        <v>14</v>
      </c>
      <c r="B18" s="46" t="s">
        <v>130</v>
      </c>
      <c r="C18" s="18">
        <v>6</v>
      </c>
      <c r="D18" s="4">
        <v>41834</v>
      </c>
      <c r="E18" s="3">
        <v>16424</v>
      </c>
      <c r="F18" s="4">
        <v>41834</v>
      </c>
      <c r="G18" s="3"/>
      <c r="H18" s="4"/>
      <c r="I18" s="7"/>
      <c r="J18" s="57"/>
      <c r="K18" s="15"/>
      <c r="L18" s="87">
        <v>233</v>
      </c>
      <c r="M18" s="13">
        <v>41849</v>
      </c>
      <c r="N18" s="41">
        <f t="shared" si="3"/>
        <v>15</v>
      </c>
      <c r="O18" s="43">
        <f t="shared" si="0"/>
        <v>41849</v>
      </c>
      <c r="P18" s="73">
        <v>2687</v>
      </c>
      <c r="Q18" s="74">
        <v>41863</v>
      </c>
      <c r="R18" s="75">
        <f t="shared" si="1"/>
        <v>29</v>
      </c>
    </row>
    <row r="19" spans="1:18" ht="30">
      <c r="A19" s="2">
        <f t="shared" si="2"/>
        <v>15</v>
      </c>
      <c r="B19" s="46" t="s">
        <v>131</v>
      </c>
      <c r="C19" s="18">
        <v>4</v>
      </c>
      <c r="D19" s="4">
        <v>41828</v>
      </c>
      <c r="E19" s="3">
        <v>15984</v>
      </c>
      <c r="F19" s="4">
        <v>41828</v>
      </c>
      <c r="G19" s="3"/>
      <c r="H19" s="4"/>
      <c r="I19" s="7">
        <v>41828</v>
      </c>
      <c r="J19" s="40" t="s">
        <v>134</v>
      </c>
      <c r="K19" s="15">
        <v>41835</v>
      </c>
      <c r="L19" s="46">
        <v>216</v>
      </c>
      <c r="M19" s="13">
        <v>41835</v>
      </c>
      <c r="N19" s="41">
        <f t="shared" si="3"/>
        <v>0</v>
      </c>
      <c r="O19" s="43">
        <f t="shared" si="0"/>
        <v>41828</v>
      </c>
      <c r="P19" s="73">
        <v>2231</v>
      </c>
      <c r="Q19" s="74">
        <v>41842</v>
      </c>
      <c r="R19" s="75">
        <f t="shared" si="1"/>
        <v>7</v>
      </c>
    </row>
    <row r="20" spans="1:18" ht="30">
      <c r="A20" s="2">
        <f t="shared" si="2"/>
        <v>16</v>
      </c>
      <c r="B20" s="3" t="s">
        <v>132</v>
      </c>
      <c r="C20" s="18">
        <v>22</v>
      </c>
      <c r="D20" s="4">
        <v>41810</v>
      </c>
      <c r="E20" s="3">
        <v>15279</v>
      </c>
      <c r="F20" s="4">
        <v>41820</v>
      </c>
      <c r="G20" s="3"/>
      <c r="H20" s="4"/>
      <c r="I20" s="7">
        <v>41823</v>
      </c>
      <c r="J20" s="40" t="s">
        <v>133</v>
      </c>
      <c r="K20" s="15">
        <v>41835</v>
      </c>
      <c r="L20" s="46">
        <v>222</v>
      </c>
      <c r="M20" s="13">
        <v>41841</v>
      </c>
      <c r="N20" s="41">
        <f t="shared" si="3"/>
        <v>9</v>
      </c>
      <c r="O20" s="43">
        <f t="shared" si="0"/>
        <v>41829</v>
      </c>
      <c r="P20" s="73">
        <v>2439</v>
      </c>
      <c r="Q20" s="74">
        <v>41845</v>
      </c>
      <c r="R20" s="75">
        <f t="shared" si="1"/>
        <v>13</v>
      </c>
    </row>
    <row r="21" spans="1:18" ht="15">
      <c r="A21" s="2">
        <f t="shared" si="2"/>
        <v>17</v>
      </c>
      <c r="B21" s="3" t="s">
        <v>135</v>
      </c>
      <c r="C21" s="18" t="s">
        <v>40</v>
      </c>
      <c r="D21" s="4" t="s">
        <v>40</v>
      </c>
      <c r="E21" s="3" t="s">
        <v>40</v>
      </c>
      <c r="F21" s="4">
        <v>41813</v>
      </c>
      <c r="G21" s="3"/>
      <c r="H21" s="4"/>
      <c r="I21" s="7"/>
      <c r="J21" s="8"/>
      <c r="K21" s="15"/>
      <c r="L21" s="46">
        <v>234</v>
      </c>
      <c r="M21" s="13">
        <v>41851</v>
      </c>
      <c r="N21" s="41">
        <f t="shared" si="3"/>
        <v>38</v>
      </c>
      <c r="O21" s="43">
        <f t="shared" si="0"/>
        <v>41851</v>
      </c>
      <c r="P21" s="73">
        <v>2516</v>
      </c>
      <c r="Q21" s="74">
        <v>41859</v>
      </c>
      <c r="R21" s="75">
        <f t="shared" si="1"/>
        <v>46</v>
      </c>
    </row>
    <row r="22" spans="1:18" ht="15">
      <c r="A22" s="2">
        <f t="shared" si="2"/>
        <v>18</v>
      </c>
      <c r="B22" s="45"/>
      <c r="C22" s="18"/>
      <c r="D22" s="4"/>
      <c r="E22" s="3"/>
      <c r="F22" s="4"/>
      <c r="G22" s="3"/>
      <c r="H22" s="4"/>
      <c r="I22" s="7"/>
      <c r="J22" s="8"/>
      <c r="K22" s="15"/>
      <c r="L22" s="3"/>
      <c r="M22" s="13"/>
      <c r="N22" s="41">
        <f t="shared" si="3"/>
        <v>0</v>
      </c>
      <c r="O22" s="43">
        <f t="shared" si="0"/>
        <v>0</v>
      </c>
      <c r="P22" s="73"/>
      <c r="Q22" s="74"/>
      <c r="R22" s="75">
        <f t="shared" si="1"/>
        <v>0</v>
      </c>
    </row>
    <row r="23" spans="1:18" ht="15">
      <c r="A23" s="2">
        <f t="shared" si="2"/>
        <v>19</v>
      </c>
      <c r="B23" s="45"/>
      <c r="C23" s="18"/>
      <c r="D23" s="4"/>
      <c r="E23" s="3"/>
      <c r="F23" s="4"/>
      <c r="G23" s="3"/>
      <c r="H23" s="4"/>
      <c r="I23" s="7"/>
      <c r="J23" s="8"/>
      <c r="K23" s="15"/>
      <c r="L23" s="3"/>
      <c r="M23" s="13"/>
      <c r="N23" s="41">
        <f t="shared" si="3"/>
        <v>0</v>
      </c>
      <c r="O23" s="43">
        <f t="shared" si="0"/>
        <v>0</v>
      </c>
      <c r="P23" s="73"/>
      <c r="Q23" s="74"/>
      <c r="R23" s="75">
        <f t="shared" si="1"/>
        <v>0</v>
      </c>
    </row>
    <row r="24" spans="1:18" ht="15">
      <c r="A24" s="2">
        <f t="shared" si="2"/>
        <v>20</v>
      </c>
      <c r="B24" s="45"/>
      <c r="C24" s="18"/>
      <c r="D24" s="4"/>
      <c r="E24" s="3"/>
      <c r="F24" s="4"/>
      <c r="G24" s="3"/>
      <c r="H24" s="4"/>
      <c r="I24" s="7"/>
      <c r="J24" s="8"/>
      <c r="K24" s="15"/>
      <c r="L24" s="3"/>
      <c r="M24" s="13"/>
      <c r="N24" s="41">
        <f t="shared" si="3"/>
        <v>0</v>
      </c>
      <c r="O24" s="43">
        <f t="shared" si="0"/>
        <v>0</v>
      </c>
      <c r="P24" s="73"/>
      <c r="Q24" s="74"/>
      <c r="R24" s="75">
        <f t="shared" si="1"/>
        <v>0</v>
      </c>
    </row>
    <row r="25" spans="1:18" ht="15">
      <c r="A25" s="2">
        <f t="shared" si="2"/>
        <v>21</v>
      </c>
      <c r="B25" s="45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3"/>
        <v>0</v>
      </c>
      <c r="O25" s="43">
        <f t="shared" si="0"/>
        <v>0</v>
      </c>
      <c r="P25" s="73"/>
      <c r="Q25" s="74"/>
      <c r="R25" s="75">
        <f t="shared" si="1"/>
        <v>0</v>
      </c>
    </row>
    <row r="26" spans="1:18" ht="15">
      <c r="A26" s="2">
        <f t="shared" si="2"/>
        <v>22</v>
      </c>
      <c r="B26" s="45"/>
      <c r="C26" s="18"/>
      <c r="D26" s="4"/>
      <c r="E26" s="3"/>
      <c r="F26" s="4"/>
      <c r="G26" s="3"/>
      <c r="H26" s="4"/>
      <c r="I26" s="7"/>
      <c r="J26" s="8"/>
      <c r="K26" s="15"/>
      <c r="L26" s="3"/>
      <c r="M26" s="13"/>
      <c r="N26" s="41">
        <f t="shared" si="3"/>
        <v>0</v>
      </c>
      <c r="O26" s="43">
        <f t="shared" si="0"/>
        <v>0</v>
      </c>
      <c r="P26" s="73"/>
      <c r="Q26" s="74"/>
      <c r="R26" s="75">
        <f t="shared" si="1"/>
        <v>0</v>
      </c>
    </row>
    <row r="27" spans="1:18" ht="15">
      <c r="A27" s="2">
        <f t="shared" si="2"/>
        <v>23</v>
      </c>
      <c r="B27" s="45"/>
      <c r="C27" s="18"/>
      <c r="D27" s="4"/>
      <c r="E27" s="39"/>
      <c r="F27" s="4"/>
      <c r="G27" s="3"/>
      <c r="H27" s="4"/>
      <c r="I27" s="7"/>
      <c r="J27" s="8"/>
      <c r="K27" s="15"/>
      <c r="L27" s="3"/>
      <c r="M27" s="13"/>
      <c r="N27" s="41">
        <f t="shared" si="3"/>
        <v>0</v>
      </c>
      <c r="O27" s="43">
        <f t="shared" si="0"/>
        <v>0</v>
      </c>
      <c r="P27" s="73"/>
      <c r="Q27" s="74"/>
      <c r="R27" s="75">
        <f t="shared" si="1"/>
        <v>0</v>
      </c>
    </row>
    <row r="28" spans="1:18" ht="15">
      <c r="A28" s="2">
        <f t="shared" si="2"/>
        <v>24</v>
      </c>
      <c r="B28" s="45"/>
      <c r="C28" s="18"/>
      <c r="D28" s="4"/>
      <c r="E28" s="39"/>
      <c r="F28" s="4"/>
      <c r="G28" s="3"/>
      <c r="H28" s="4"/>
      <c r="I28" s="7"/>
      <c r="J28" s="8"/>
      <c r="K28" s="15"/>
      <c r="L28" s="3"/>
      <c r="M28" s="13"/>
      <c r="N28" s="41">
        <f t="shared" si="3"/>
        <v>0</v>
      </c>
      <c r="O28" s="43">
        <f t="shared" si="0"/>
        <v>0</v>
      </c>
      <c r="P28" s="73"/>
      <c r="Q28" s="74"/>
      <c r="R28" s="75">
        <f t="shared" si="1"/>
        <v>0</v>
      </c>
    </row>
    <row r="29" spans="1:18" ht="15">
      <c r="A29" s="2">
        <f t="shared" si="2"/>
        <v>25</v>
      </c>
      <c r="B29" s="45"/>
      <c r="C29" s="18"/>
      <c r="D29" s="4"/>
      <c r="E29" s="39"/>
      <c r="F29" s="4"/>
      <c r="G29" s="3"/>
      <c r="H29" s="4"/>
      <c r="I29" s="7"/>
      <c r="J29" s="8"/>
      <c r="K29" s="15"/>
      <c r="L29" s="3"/>
      <c r="M29" s="13"/>
      <c r="N29" s="41">
        <f t="shared" si="3"/>
        <v>0</v>
      </c>
      <c r="O29" s="43">
        <f t="shared" si="0"/>
        <v>0</v>
      </c>
      <c r="P29" s="73"/>
      <c r="Q29" s="74"/>
      <c r="R29" s="75">
        <f t="shared" si="1"/>
        <v>0</v>
      </c>
    </row>
    <row r="30" spans="1:18" ht="15">
      <c r="A30" s="2">
        <f t="shared" si="2"/>
        <v>26</v>
      </c>
      <c r="B30" s="45"/>
      <c r="C30" s="18"/>
      <c r="D30" s="4"/>
      <c r="E30" s="39"/>
      <c r="F30" s="4"/>
      <c r="G30" s="3"/>
      <c r="H30" s="4"/>
      <c r="I30" s="7"/>
      <c r="J30" s="8"/>
      <c r="K30" s="15"/>
      <c r="L30" s="3"/>
      <c r="M30" s="13"/>
      <c r="N30" s="41">
        <f t="shared" si="3"/>
        <v>0</v>
      </c>
      <c r="O30" s="43">
        <f t="shared" si="0"/>
        <v>0</v>
      </c>
      <c r="P30" s="73"/>
      <c r="Q30" s="74"/>
      <c r="R30" s="75">
        <f t="shared" si="1"/>
        <v>0</v>
      </c>
    </row>
    <row r="31" spans="1:18" ht="15">
      <c r="A31" s="2">
        <f t="shared" si="2"/>
        <v>27</v>
      </c>
      <c r="B31" s="45"/>
      <c r="C31" s="18"/>
      <c r="D31" s="4"/>
      <c r="E31" s="39"/>
      <c r="F31" s="4"/>
      <c r="G31" s="3"/>
      <c r="H31" s="4"/>
      <c r="I31" s="7"/>
      <c r="J31" s="8"/>
      <c r="K31" s="15"/>
      <c r="L31" s="3"/>
      <c r="M31" s="13"/>
      <c r="N31" s="41">
        <f t="shared" si="3"/>
        <v>0</v>
      </c>
      <c r="O31" s="43">
        <f t="shared" si="0"/>
        <v>0</v>
      </c>
      <c r="P31" s="73"/>
      <c r="Q31" s="74"/>
      <c r="R31" s="75">
        <f t="shared" si="1"/>
        <v>0</v>
      </c>
    </row>
    <row r="32" spans="1:18" ht="15">
      <c r="A32" s="2">
        <f>A31+1</f>
        <v>28</v>
      </c>
      <c r="B32" s="45"/>
      <c r="C32" s="18"/>
      <c r="D32" s="4"/>
      <c r="E32" s="3"/>
      <c r="F32" s="4"/>
      <c r="G32" s="3"/>
      <c r="H32" s="4"/>
      <c r="I32" s="7"/>
      <c r="J32" s="8"/>
      <c r="K32" s="15"/>
      <c r="L32" s="3"/>
      <c r="M32" s="13"/>
      <c r="N32" s="41">
        <f t="shared" si="3"/>
        <v>0</v>
      </c>
      <c r="O32" s="43">
        <f t="shared" si="0"/>
        <v>0</v>
      </c>
      <c r="P32" s="73"/>
      <c r="Q32" s="74"/>
      <c r="R32" s="75">
        <f t="shared" si="1"/>
        <v>0</v>
      </c>
    </row>
    <row r="33" spans="1:18" ht="15">
      <c r="A33" s="2">
        <f>A32+1</f>
        <v>29</v>
      </c>
      <c r="B33" s="45"/>
      <c r="C33" s="18"/>
      <c r="D33" s="4"/>
      <c r="E33" s="3"/>
      <c r="F33" s="4"/>
      <c r="G33" s="3"/>
      <c r="H33" s="4"/>
      <c r="I33" s="7"/>
      <c r="J33" s="8"/>
      <c r="K33" s="15"/>
      <c r="L33" s="3"/>
      <c r="M33" s="13"/>
      <c r="N33" s="41">
        <f t="shared" si="3"/>
        <v>0</v>
      </c>
      <c r="O33" s="43">
        <f t="shared" si="0"/>
        <v>0</v>
      </c>
      <c r="P33" s="73"/>
      <c r="Q33" s="74"/>
      <c r="R33" s="75"/>
    </row>
    <row r="34" spans="1:18" ht="15">
      <c r="A34" s="2">
        <f>A33+1</f>
        <v>30</v>
      </c>
      <c r="B34" s="3"/>
      <c r="C34" s="18"/>
      <c r="D34" s="4"/>
      <c r="E34" s="3"/>
      <c r="F34" s="4"/>
      <c r="G34" s="3"/>
      <c r="H34" s="4"/>
      <c r="I34" s="7"/>
      <c r="J34" s="8"/>
      <c r="K34" s="15"/>
      <c r="L34" s="3"/>
      <c r="M34" s="13"/>
      <c r="N34" s="41">
        <f t="shared" si="3"/>
        <v>0</v>
      </c>
      <c r="O34" s="43">
        <f t="shared" si="0"/>
        <v>0</v>
      </c>
      <c r="P34" s="79"/>
      <c r="Q34" s="79"/>
      <c r="R34" s="79"/>
    </row>
    <row r="35" spans="1:18" ht="15.75" thickBot="1">
      <c r="A35" s="2">
        <f>A34+1</f>
        <v>31</v>
      </c>
      <c r="B35" s="5"/>
      <c r="C35" s="19"/>
      <c r="D35" s="6"/>
      <c r="E35" s="5"/>
      <c r="F35" s="6"/>
      <c r="G35" s="5"/>
      <c r="H35" s="6"/>
      <c r="I35" s="9"/>
      <c r="J35" s="10"/>
      <c r="K35" s="16"/>
      <c r="L35" s="5"/>
      <c r="M35" s="14"/>
      <c r="N35" s="44">
        <f t="shared" si="3"/>
        <v>0</v>
      </c>
      <c r="O35" s="44">
        <f t="shared" si="0"/>
        <v>0</v>
      </c>
      <c r="P35" s="79"/>
      <c r="Q35" s="79"/>
      <c r="R35" s="79"/>
    </row>
  </sheetData>
  <sheetProtection/>
  <mergeCells count="12">
    <mergeCell ref="P2:R2"/>
    <mergeCell ref="P3:Q3"/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A2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zoomScalePageLayoutView="0" workbookViewId="0" topLeftCell="A1">
      <selection activeCell="J8" sqref="J8:J9"/>
    </sheetView>
  </sheetViews>
  <sheetFormatPr defaultColWidth="9.140625" defaultRowHeight="15"/>
  <cols>
    <col min="1" max="1" width="3.140625" style="0" customWidth="1"/>
    <col min="2" max="2" width="23.421875" style="0" hidden="1" customWidth="1"/>
    <col min="3" max="3" width="13.00390625" style="17" customWidth="1"/>
    <col min="4" max="4" width="10.8515625" style="1" customWidth="1"/>
    <col min="5" max="5" width="11.57421875" style="0" bestFit="1" customWidth="1"/>
    <col min="6" max="6" width="10.57421875" style="1" bestFit="1" customWidth="1"/>
    <col min="7" max="7" width="9.140625" style="0" hidden="1" customWidth="1"/>
    <col min="8" max="8" width="9.7109375" style="1" hidden="1" customWidth="1"/>
    <col min="9" max="9" width="10.57421875" style="1" bestFit="1" customWidth="1"/>
    <col min="10" max="10" width="32.140625" style="0" customWidth="1"/>
    <col min="11" max="11" width="12.00390625" style="12" customWidth="1"/>
    <col min="12" max="12" width="12.421875" style="0" customWidth="1"/>
    <col min="13" max="13" width="10.28125" style="12" bestFit="1" customWidth="1"/>
    <col min="14" max="14" width="13.57421875" style="42" customWidth="1"/>
    <col min="15" max="15" width="18.28125" style="42" hidden="1" customWidth="1"/>
    <col min="16" max="16" width="9.28125" style="0" bestFit="1" customWidth="1"/>
    <col min="17" max="17" width="13.00390625" style="0" customWidth="1"/>
    <col min="18" max="18" width="11.8515625" style="0" customWidth="1"/>
  </cols>
  <sheetData>
    <row r="1" spans="1:15" ht="32.25" thickBot="1">
      <c r="A1" s="113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8" ht="27" thickBot="1">
      <c r="A2" s="126" t="s">
        <v>156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69"/>
      <c r="P2" s="126" t="s">
        <v>157</v>
      </c>
      <c r="Q2" s="127"/>
      <c r="R2" s="128"/>
    </row>
    <row r="3" spans="1:18" ht="33.75" customHeight="1">
      <c r="A3" s="129" t="s">
        <v>13</v>
      </c>
      <c r="B3" s="130" t="s">
        <v>3</v>
      </c>
      <c r="C3" s="131"/>
      <c r="D3" s="132"/>
      <c r="E3" s="130" t="s">
        <v>5</v>
      </c>
      <c r="F3" s="132"/>
      <c r="G3" s="133" t="s">
        <v>7</v>
      </c>
      <c r="H3" s="134"/>
      <c r="I3" s="130" t="s">
        <v>150</v>
      </c>
      <c r="J3" s="132"/>
      <c r="K3" s="70" t="s">
        <v>10</v>
      </c>
      <c r="L3" s="130" t="s">
        <v>11</v>
      </c>
      <c r="M3" s="132"/>
      <c r="N3" s="123" t="s">
        <v>155</v>
      </c>
      <c r="O3" s="103" t="s">
        <v>14</v>
      </c>
      <c r="P3" s="124" t="s">
        <v>151</v>
      </c>
      <c r="Q3" s="125"/>
      <c r="R3" s="71" t="s">
        <v>152</v>
      </c>
    </row>
    <row r="4" spans="1:18" ht="15.75" thickBot="1">
      <c r="A4" s="116"/>
      <c r="B4" s="33" t="s">
        <v>0</v>
      </c>
      <c r="C4" s="28" t="s">
        <v>1</v>
      </c>
      <c r="D4" s="29" t="s">
        <v>2</v>
      </c>
      <c r="E4" s="27" t="s">
        <v>1</v>
      </c>
      <c r="F4" s="29" t="s">
        <v>4</v>
      </c>
      <c r="G4" s="33" t="s">
        <v>1</v>
      </c>
      <c r="H4" s="34" t="s">
        <v>6</v>
      </c>
      <c r="I4" s="30" t="s">
        <v>6</v>
      </c>
      <c r="J4" s="31" t="s">
        <v>8</v>
      </c>
      <c r="K4" s="32" t="s">
        <v>4</v>
      </c>
      <c r="L4" s="27" t="s">
        <v>1</v>
      </c>
      <c r="M4" s="29" t="s">
        <v>2</v>
      </c>
      <c r="N4" s="102"/>
      <c r="O4" s="104"/>
      <c r="P4" s="72" t="s">
        <v>153</v>
      </c>
      <c r="Q4" s="72" t="s">
        <v>2</v>
      </c>
      <c r="R4" s="72" t="s">
        <v>154</v>
      </c>
    </row>
    <row r="5" spans="1:18" ht="15">
      <c r="A5" s="2">
        <v>1</v>
      </c>
      <c r="B5" s="3" t="s">
        <v>48</v>
      </c>
      <c r="C5" s="18" t="s">
        <v>40</v>
      </c>
      <c r="D5" s="4">
        <v>41825</v>
      </c>
      <c r="E5" s="3" t="s">
        <v>96</v>
      </c>
      <c r="F5" s="4">
        <v>41848</v>
      </c>
      <c r="G5" s="3"/>
      <c r="H5" s="4"/>
      <c r="I5" s="7"/>
      <c r="J5" s="40"/>
      <c r="K5" s="15"/>
      <c r="L5" s="46">
        <v>236</v>
      </c>
      <c r="M5" s="13">
        <v>41852</v>
      </c>
      <c r="N5" s="41">
        <f>((M5-F5)-(K5-I5))</f>
        <v>4</v>
      </c>
      <c r="O5" s="43">
        <f aca="true" t="shared" si="0" ref="O5:O28">((M5-H5)-(K5-I5))</f>
        <v>41852</v>
      </c>
      <c r="P5" s="73">
        <v>2707</v>
      </c>
      <c r="Q5" s="74">
        <v>41865</v>
      </c>
      <c r="R5" s="75">
        <f>((Q5-F5)-(K5-I5))</f>
        <v>17</v>
      </c>
    </row>
    <row r="6" spans="1:18" ht="15">
      <c r="A6" s="2">
        <f>A5+1</f>
        <v>2</v>
      </c>
      <c r="B6" s="3" t="s">
        <v>73</v>
      </c>
      <c r="C6" s="18" t="s">
        <v>138</v>
      </c>
      <c r="D6" s="4">
        <v>41793</v>
      </c>
      <c r="E6" s="3">
        <v>17181</v>
      </c>
      <c r="F6" s="4">
        <v>41843</v>
      </c>
      <c r="G6" s="3"/>
      <c r="H6" s="4"/>
      <c r="I6" s="7"/>
      <c r="J6" s="40"/>
      <c r="K6" s="15"/>
      <c r="L6" s="46">
        <v>239</v>
      </c>
      <c r="M6" s="13">
        <v>41856</v>
      </c>
      <c r="N6" s="41">
        <f aca="true" t="shared" si="1" ref="N6:N28">((M6-F6)-(K6-I6))</f>
        <v>13</v>
      </c>
      <c r="O6" s="43">
        <f t="shared" si="0"/>
        <v>41856</v>
      </c>
      <c r="P6" s="77">
        <v>2695</v>
      </c>
      <c r="Q6" s="74">
        <v>41864</v>
      </c>
      <c r="R6" s="75">
        <f>((Q6-F6)-(K6-I6))</f>
        <v>21</v>
      </c>
    </row>
    <row r="7" spans="1:18" ht="15">
      <c r="A7" s="2">
        <f aca="true" t="shared" si="2" ref="A7:A29">A6+1</f>
        <v>3</v>
      </c>
      <c r="B7" s="3" t="s">
        <v>141</v>
      </c>
      <c r="C7" s="18">
        <v>170</v>
      </c>
      <c r="D7" s="4">
        <v>41851</v>
      </c>
      <c r="E7" s="3">
        <v>18153</v>
      </c>
      <c r="F7" s="4">
        <v>41856</v>
      </c>
      <c r="G7" s="3"/>
      <c r="H7" s="4"/>
      <c r="I7" s="7"/>
      <c r="J7" s="65"/>
      <c r="K7" s="15"/>
      <c r="L7" s="46">
        <v>249</v>
      </c>
      <c r="M7" s="13">
        <v>41858</v>
      </c>
      <c r="N7" s="41">
        <f t="shared" si="1"/>
        <v>2</v>
      </c>
      <c r="O7" s="43">
        <f t="shared" si="0"/>
        <v>41858</v>
      </c>
      <c r="P7" s="76">
        <v>2714</v>
      </c>
      <c r="Q7" s="74">
        <v>41870</v>
      </c>
      <c r="R7" s="75">
        <f aca="true" t="shared" si="3" ref="R7:R27">((Q7-F7)-(K7-I7))</f>
        <v>14</v>
      </c>
    </row>
    <row r="8" spans="1:18" ht="15">
      <c r="A8" s="2">
        <f t="shared" si="2"/>
        <v>4</v>
      </c>
      <c r="B8" s="3" t="s">
        <v>142</v>
      </c>
      <c r="C8" s="18">
        <v>171</v>
      </c>
      <c r="D8" s="4">
        <v>41851</v>
      </c>
      <c r="E8" s="3">
        <v>18154</v>
      </c>
      <c r="F8" s="4">
        <v>41856</v>
      </c>
      <c r="G8" s="3"/>
      <c r="H8" s="4"/>
      <c r="I8" s="7"/>
      <c r="J8" s="8"/>
      <c r="K8" s="15"/>
      <c r="L8" s="46">
        <v>249</v>
      </c>
      <c r="M8" s="55">
        <v>41858</v>
      </c>
      <c r="N8" s="41">
        <f t="shared" si="1"/>
        <v>2</v>
      </c>
      <c r="O8" s="43">
        <f t="shared" si="0"/>
        <v>41858</v>
      </c>
      <c r="P8" s="76">
        <v>2714</v>
      </c>
      <c r="Q8" s="74">
        <v>41870</v>
      </c>
      <c r="R8" s="75">
        <f t="shared" si="3"/>
        <v>14</v>
      </c>
    </row>
    <row r="9" spans="1:18" ht="15">
      <c r="A9" s="2">
        <f t="shared" si="2"/>
        <v>5</v>
      </c>
      <c r="B9" s="3" t="s">
        <v>139</v>
      </c>
      <c r="C9" s="18" t="s">
        <v>140</v>
      </c>
      <c r="D9" s="4">
        <v>41837</v>
      </c>
      <c r="E9" s="3">
        <v>18130</v>
      </c>
      <c r="F9" s="4">
        <v>41856</v>
      </c>
      <c r="G9" s="3"/>
      <c r="H9" s="4"/>
      <c r="I9" s="7"/>
      <c r="J9" s="57" t="s">
        <v>149</v>
      </c>
      <c r="K9" s="15"/>
      <c r="L9" s="46">
        <v>259</v>
      </c>
      <c r="M9" s="13">
        <v>41872</v>
      </c>
      <c r="N9" s="41">
        <f t="shared" si="1"/>
        <v>16</v>
      </c>
      <c r="O9" s="43">
        <f t="shared" si="0"/>
        <v>41872</v>
      </c>
      <c r="P9" s="78">
        <v>2769</v>
      </c>
      <c r="Q9" s="74">
        <v>41878</v>
      </c>
      <c r="R9" s="75">
        <f t="shared" si="3"/>
        <v>22</v>
      </c>
    </row>
    <row r="10" spans="1:18" ht="15">
      <c r="A10" s="2">
        <f t="shared" si="2"/>
        <v>6</v>
      </c>
      <c r="B10" s="3" t="s">
        <v>143</v>
      </c>
      <c r="C10" s="18">
        <v>148</v>
      </c>
      <c r="D10" s="4">
        <v>41852</v>
      </c>
      <c r="E10" s="3">
        <v>18145</v>
      </c>
      <c r="F10" s="4">
        <v>41856</v>
      </c>
      <c r="G10" s="3"/>
      <c r="H10" s="4"/>
      <c r="I10" s="7">
        <v>41856</v>
      </c>
      <c r="J10" s="40" t="s">
        <v>148</v>
      </c>
      <c r="K10" s="15">
        <v>41865</v>
      </c>
      <c r="L10" s="46">
        <v>257</v>
      </c>
      <c r="M10" s="13">
        <v>41872</v>
      </c>
      <c r="N10" s="41">
        <f t="shared" si="1"/>
        <v>7</v>
      </c>
      <c r="O10" s="43">
        <f t="shared" si="0"/>
        <v>41863</v>
      </c>
      <c r="P10" s="73" t="s">
        <v>207</v>
      </c>
      <c r="Q10" s="74">
        <v>41877</v>
      </c>
      <c r="R10" s="75">
        <f t="shared" si="3"/>
        <v>12</v>
      </c>
    </row>
    <row r="11" spans="1:18" ht="15">
      <c r="A11" s="2">
        <f t="shared" si="2"/>
        <v>7</v>
      </c>
      <c r="B11" s="46" t="s">
        <v>145</v>
      </c>
      <c r="C11" s="18">
        <v>18</v>
      </c>
      <c r="D11" s="4">
        <v>41852</v>
      </c>
      <c r="E11" s="3">
        <v>18249</v>
      </c>
      <c r="F11" s="4">
        <v>41857</v>
      </c>
      <c r="G11" s="3"/>
      <c r="H11" s="4"/>
      <c r="I11" s="7"/>
      <c r="J11" s="57"/>
      <c r="K11" s="15"/>
      <c r="L11" s="46">
        <v>254</v>
      </c>
      <c r="M11" s="13">
        <v>41859</v>
      </c>
      <c r="N11" s="41">
        <f t="shared" si="1"/>
        <v>2</v>
      </c>
      <c r="O11" s="43">
        <f t="shared" si="0"/>
        <v>41859</v>
      </c>
      <c r="P11" s="73">
        <v>2720</v>
      </c>
      <c r="Q11" s="74">
        <v>41870</v>
      </c>
      <c r="R11" s="75">
        <f t="shared" si="3"/>
        <v>13</v>
      </c>
    </row>
    <row r="12" spans="1:18" ht="15">
      <c r="A12" s="2">
        <f t="shared" si="2"/>
        <v>8</v>
      </c>
      <c r="B12" s="68" t="s">
        <v>146</v>
      </c>
      <c r="C12" s="67" t="s">
        <v>147</v>
      </c>
      <c r="D12" s="4">
        <v>41806</v>
      </c>
      <c r="E12" s="46">
        <v>18329</v>
      </c>
      <c r="F12" s="48">
        <v>41858</v>
      </c>
      <c r="G12" s="3"/>
      <c r="H12" s="4"/>
      <c r="I12" s="7"/>
      <c r="J12" s="57"/>
      <c r="K12" s="15"/>
      <c r="L12" s="46">
        <v>255</v>
      </c>
      <c r="M12" s="13">
        <v>41863</v>
      </c>
      <c r="N12" s="41">
        <f t="shared" si="1"/>
        <v>5</v>
      </c>
      <c r="O12" s="43">
        <f t="shared" si="0"/>
        <v>41863</v>
      </c>
      <c r="P12" s="73">
        <v>2738</v>
      </c>
      <c r="Q12" s="74">
        <v>41872</v>
      </c>
      <c r="R12" s="75">
        <f t="shared" si="3"/>
        <v>14</v>
      </c>
    </row>
    <row r="13" spans="1:18" ht="15">
      <c r="A13" s="2">
        <f t="shared" si="2"/>
        <v>9</v>
      </c>
      <c r="B13" s="68"/>
      <c r="C13" s="67" t="s">
        <v>205</v>
      </c>
      <c r="D13" s="4">
        <v>41837</v>
      </c>
      <c r="E13" s="46">
        <v>18779</v>
      </c>
      <c r="F13" s="48">
        <v>41864</v>
      </c>
      <c r="G13" s="3"/>
      <c r="H13" s="4"/>
      <c r="I13" s="7"/>
      <c r="J13" s="57"/>
      <c r="K13" s="15"/>
      <c r="L13" s="46">
        <v>260</v>
      </c>
      <c r="M13" s="13">
        <v>41872</v>
      </c>
      <c r="N13" s="41">
        <f t="shared" si="1"/>
        <v>8</v>
      </c>
      <c r="O13" s="43">
        <f t="shared" si="0"/>
        <v>41872</v>
      </c>
      <c r="P13" s="73">
        <v>2761</v>
      </c>
      <c r="Q13" s="74">
        <v>41877</v>
      </c>
      <c r="R13" s="75">
        <f t="shared" si="3"/>
        <v>13</v>
      </c>
    </row>
    <row r="14" spans="1:18" ht="15">
      <c r="A14" s="2">
        <f t="shared" si="2"/>
        <v>10</v>
      </c>
      <c r="B14" s="46" t="s">
        <v>23</v>
      </c>
      <c r="C14" s="56" t="s">
        <v>206</v>
      </c>
      <c r="D14" s="48">
        <v>41793</v>
      </c>
      <c r="E14" s="46">
        <v>18611</v>
      </c>
      <c r="F14" s="48">
        <v>41862</v>
      </c>
      <c r="G14" s="3"/>
      <c r="H14" s="4"/>
      <c r="I14" s="7"/>
      <c r="J14" s="40"/>
      <c r="K14" s="15"/>
      <c r="L14" s="46">
        <v>260</v>
      </c>
      <c r="M14" s="13">
        <v>41872</v>
      </c>
      <c r="N14" s="41">
        <f t="shared" si="1"/>
        <v>10</v>
      </c>
      <c r="O14" s="43">
        <f t="shared" si="0"/>
        <v>41872</v>
      </c>
      <c r="P14" s="73">
        <v>2769</v>
      </c>
      <c r="Q14" s="74">
        <v>41867</v>
      </c>
      <c r="R14" s="75">
        <f t="shared" si="3"/>
        <v>5</v>
      </c>
    </row>
    <row r="15" spans="1:18" ht="15">
      <c r="A15" s="2">
        <f t="shared" si="2"/>
        <v>11</v>
      </c>
      <c r="B15" s="3"/>
      <c r="C15" s="47" t="s">
        <v>203</v>
      </c>
      <c r="D15" s="48">
        <v>41843</v>
      </c>
      <c r="E15" s="46">
        <v>17343</v>
      </c>
      <c r="F15" s="48">
        <v>41844</v>
      </c>
      <c r="G15" s="3"/>
      <c r="H15" s="4"/>
      <c r="I15" s="7">
        <v>41848</v>
      </c>
      <c r="J15" s="40" t="s">
        <v>204</v>
      </c>
      <c r="K15" s="15">
        <v>41863</v>
      </c>
      <c r="L15" s="46">
        <v>258</v>
      </c>
      <c r="M15" s="13">
        <v>41872</v>
      </c>
      <c r="N15" s="41">
        <f t="shared" si="1"/>
        <v>13</v>
      </c>
      <c r="O15" s="43">
        <f t="shared" si="0"/>
        <v>41857</v>
      </c>
      <c r="P15" s="73" t="s">
        <v>208</v>
      </c>
      <c r="Q15" s="74">
        <v>41877</v>
      </c>
      <c r="R15" s="75">
        <f t="shared" si="3"/>
        <v>18</v>
      </c>
    </row>
    <row r="16" spans="1:18" ht="15">
      <c r="A16" s="2">
        <f t="shared" si="2"/>
        <v>12</v>
      </c>
      <c r="B16" s="45"/>
      <c r="C16" s="18"/>
      <c r="D16" s="4"/>
      <c r="E16" s="3"/>
      <c r="F16" s="4"/>
      <c r="G16" s="3"/>
      <c r="H16" s="4"/>
      <c r="I16" s="7"/>
      <c r="J16" s="8"/>
      <c r="K16" s="15"/>
      <c r="L16" s="46"/>
      <c r="M16" s="13"/>
      <c r="N16" s="41">
        <f t="shared" si="1"/>
        <v>0</v>
      </c>
      <c r="O16" s="43">
        <f t="shared" si="0"/>
        <v>0</v>
      </c>
      <c r="P16" s="73"/>
      <c r="Q16" s="74"/>
      <c r="R16" s="75">
        <f t="shared" si="3"/>
        <v>0</v>
      </c>
    </row>
    <row r="17" spans="1:18" ht="15">
      <c r="A17" s="2">
        <f t="shared" si="2"/>
        <v>13</v>
      </c>
      <c r="B17" s="45"/>
      <c r="C17" s="18"/>
      <c r="D17" s="4"/>
      <c r="E17" s="3"/>
      <c r="F17" s="4"/>
      <c r="G17" s="3"/>
      <c r="H17" s="4"/>
      <c r="I17" s="7"/>
      <c r="J17" s="8"/>
      <c r="K17" s="15"/>
      <c r="L17" s="46"/>
      <c r="M17" s="13"/>
      <c r="N17" s="41">
        <f t="shared" si="1"/>
        <v>0</v>
      </c>
      <c r="O17" s="43">
        <f t="shared" si="0"/>
        <v>0</v>
      </c>
      <c r="P17" s="73"/>
      <c r="Q17" s="74"/>
      <c r="R17" s="75">
        <f t="shared" si="3"/>
        <v>0</v>
      </c>
    </row>
    <row r="18" spans="1:18" ht="15">
      <c r="A18" s="2">
        <f t="shared" si="2"/>
        <v>14</v>
      </c>
      <c r="B18" s="45"/>
      <c r="C18" s="18"/>
      <c r="D18" s="4"/>
      <c r="E18" s="3"/>
      <c r="F18" s="4"/>
      <c r="G18" s="3"/>
      <c r="H18" s="4"/>
      <c r="I18" s="7"/>
      <c r="J18" s="8"/>
      <c r="K18" s="15"/>
      <c r="L18" s="46"/>
      <c r="M18" s="13"/>
      <c r="N18" s="41">
        <f t="shared" si="1"/>
        <v>0</v>
      </c>
      <c r="O18" s="43">
        <f t="shared" si="0"/>
        <v>0</v>
      </c>
      <c r="P18" s="73"/>
      <c r="Q18" s="74"/>
      <c r="R18" s="75">
        <f t="shared" si="3"/>
        <v>0</v>
      </c>
    </row>
    <row r="19" spans="1:18" ht="15">
      <c r="A19" s="2">
        <f t="shared" si="2"/>
        <v>15</v>
      </c>
      <c r="B19" s="45"/>
      <c r="C19" s="18"/>
      <c r="D19" s="4"/>
      <c r="E19" s="3"/>
      <c r="F19" s="4"/>
      <c r="G19" s="3"/>
      <c r="H19" s="4"/>
      <c r="I19" s="7"/>
      <c r="J19" s="8"/>
      <c r="K19" s="15"/>
      <c r="L19" s="3"/>
      <c r="M19" s="13"/>
      <c r="N19" s="41">
        <f t="shared" si="1"/>
        <v>0</v>
      </c>
      <c r="O19" s="43">
        <f t="shared" si="0"/>
        <v>0</v>
      </c>
      <c r="P19" s="73"/>
      <c r="Q19" s="74"/>
      <c r="R19" s="75">
        <f t="shared" si="3"/>
        <v>0</v>
      </c>
    </row>
    <row r="20" spans="1:18" ht="15">
      <c r="A20" s="2">
        <f t="shared" si="2"/>
        <v>16</v>
      </c>
      <c r="B20" s="45"/>
      <c r="C20" s="18"/>
      <c r="D20" s="4"/>
      <c r="E20" s="39"/>
      <c r="F20" s="4"/>
      <c r="G20" s="3"/>
      <c r="H20" s="4"/>
      <c r="I20" s="7"/>
      <c r="J20" s="8"/>
      <c r="K20" s="15"/>
      <c r="L20" s="3"/>
      <c r="M20" s="13"/>
      <c r="N20" s="41">
        <f t="shared" si="1"/>
        <v>0</v>
      </c>
      <c r="O20" s="43">
        <f t="shared" si="0"/>
        <v>0</v>
      </c>
      <c r="P20" s="73"/>
      <c r="Q20" s="74"/>
      <c r="R20" s="75">
        <f t="shared" si="3"/>
        <v>0</v>
      </c>
    </row>
    <row r="21" spans="1:18" ht="15">
      <c r="A21" s="2">
        <f t="shared" si="2"/>
        <v>17</v>
      </c>
      <c r="B21" s="45"/>
      <c r="C21" s="18"/>
      <c r="D21" s="4"/>
      <c r="E21" s="39"/>
      <c r="F21" s="4"/>
      <c r="G21" s="3"/>
      <c r="H21" s="4"/>
      <c r="I21" s="7"/>
      <c r="J21" s="8"/>
      <c r="K21" s="15"/>
      <c r="L21" s="3"/>
      <c r="M21" s="13"/>
      <c r="N21" s="41">
        <f t="shared" si="1"/>
        <v>0</v>
      </c>
      <c r="O21" s="43">
        <f t="shared" si="0"/>
        <v>0</v>
      </c>
      <c r="P21" s="73"/>
      <c r="Q21" s="74"/>
      <c r="R21" s="75">
        <f t="shared" si="3"/>
        <v>0</v>
      </c>
    </row>
    <row r="22" spans="1:18" ht="15">
      <c r="A22" s="2">
        <f t="shared" si="2"/>
        <v>18</v>
      </c>
      <c r="B22" s="45"/>
      <c r="C22" s="18"/>
      <c r="D22" s="4"/>
      <c r="E22" s="39"/>
      <c r="F22" s="4"/>
      <c r="G22" s="3"/>
      <c r="H22" s="4"/>
      <c r="I22" s="7"/>
      <c r="J22" s="8"/>
      <c r="K22" s="15"/>
      <c r="L22" s="3"/>
      <c r="M22" s="13"/>
      <c r="N22" s="41">
        <f t="shared" si="1"/>
        <v>0</v>
      </c>
      <c r="O22" s="43">
        <f t="shared" si="0"/>
        <v>0</v>
      </c>
      <c r="P22" s="73"/>
      <c r="Q22" s="74"/>
      <c r="R22" s="75">
        <f t="shared" si="3"/>
        <v>0</v>
      </c>
    </row>
    <row r="23" spans="1:18" ht="15">
      <c r="A23" s="2">
        <f t="shared" si="2"/>
        <v>19</v>
      </c>
      <c r="B23" s="45"/>
      <c r="C23" s="18"/>
      <c r="D23" s="4"/>
      <c r="E23" s="39"/>
      <c r="F23" s="4"/>
      <c r="G23" s="3"/>
      <c r="H23" s="4"/>
      <c r="I23" s="7"/>
      <c r="J23" s="8"/>
      <c r="K23" s="15"/>
      <c r="L23" s="3"/>
      <c r="M23" s="13"/>
      <c r="N23" s="41">
        <f t="shared" si="1"/>
        <v>0</v>
      </c>
      <c r="O23" s="43">
        <f t="shared" si="0"/>
        <v>0</v>
      </c>
      <c r="P23" s="73"/>
      <c r="Q23" s="74"/>
      <c r="R23" s="75">
        <f t="shared" si="3"/>
        <v>0</v>
      </c>
    </row>
    <row r="24" spans="1:18" ht="15">
      <c r="A24" s="2">
        <f t="shared" si="2"/>
        <v>20</v>
      </c>
      <c r="B24" s="45"/>
      <c r="C24" s="18"/>
      <c r="D24" s="4"/>
      <c r="E24" s="39"/>
      <c r="F24" s="4"/>
      <c r="G24" s="3"/>
      <c r="H24" s="4"/>
      <c r="I24" s="7"/>
      <c r="J24" s="8"/>
      <c r="K24" s="15"/>
      <c r="L24" s="3"/>
      <c r="M24" s="13"/>
      <c r="N24" s="41">
        <f t="shared" si="1"/>
        <v>0</v>
      </c>
      <c r="O24" s="43">
        <f t="shared" si="0"/>
        <v>0</v>
      </c>
      <c r="P24" s="73"/>
      <c r="Q24" s="74"/>
      <c r="R24" s="75">
        <f t="shared" si="3"/>
        <v>0</v>
      </c>
    </row>
    <row r="25" spans="1:18" ht="15">
      <c r="A25" s="2">
        <f t="shared" si="2"/>
        <v>21</v>
      </c>
      <c r="B25" s="45"/>
      <c r="C25" s="18"/>
      <c r="D25" s="4"/>
      <c r="E25" s="3"/>
      <c r="F25" s="4"/>
      <c r="G25" s="3"/>
      <c r="H25" s="4"/>
      <c r="I25" s="7"/>
      <c r="J25" s="8"/>
      <c r="K25" s="15"/>
      <c r="L25" s="3"/>
      <c r="M25" s="13"/>
      <c r="N25" s="41">
        <f t="shared" si="1"/>
        <v>0</v>
      </c>
      <c r="O25" s="43">
        <f t="shared" si="0"/>
        <v>0</v>
      </c>
      <c r="P25" s="73"/>
      <c r="Q25" s="74"/>
      <c r="R25" s="75">
        <f t="shared" si="3"/>
        <v>0</v>
      </c>
    </row>
    <row r="26" spans="1:18" ht="15">
      <c r="A26" s="2">
        <f t="shared" si="2"/>
        <v>22</v>
      </c>
      <c r="B26" s="45"/>
      <c r="C26" s="18"/>
      <c r="D26" s="4"/>
      <c r="E26" s="3"/>
      <c r="F26" s="4"/>
      <c r="G26" s="3"/>
      <c r="H26" s="4"/>
      <c r="I26" s="7"/>
      <c r="J26" s="8"/>
      <c r="K26" s="15"/>
      <c r="L26" s="3"/>
      <c r="M26" s="13"/>
      <c r="N26" s="41">
        <f t="shared" si="1"/>
        <v>0</v>
      </c>
      <c r="O26" s="43">
        <f t="shared" si="0"/>
        <v>0</v>
      </c>
      <c r="P26" s="73"/>
      <c r="Q26" s="74"/>
      <c r="R26" s="75">
        <f t="shared" si="3"/>
        <v>0</v>
      </c>
    </row>
    <row r="27" spans="1:18" ht="15">
      <c r="A27" s="2">
        <f t="shared" si="2"/>
        <v>23</v>
      </c>
      <c r="B27" s="3"/>
      <c r="C27" s="18"/>
      <c r="D27" s="4"/>
      <c r="E27" s="3"/>
      <c r="F27" s="4"/>
      <c r="G27" s="3"/>
      <c r="H27" s="4"/>
      <c r="I27" s="7"/>
      <c r="J27" s="8"/>
      <c r="K27" s="15"/>
      <c r="L27" s="3"/>
      <c r="M27" s="13"/>
      <c r="N27" s="41">
        <f t="shared" si="1"/>
        <v>0</v>
      </c>
      <c r="O27" s="43">
        <f t="shared" si="0"/>
        <v>0</v>
      </c>
      <c r="P27" s="73"/>
      <c r="Q27" s="74"/>
      <c r="R27" s="75">
        <f t="shared" si="3"/>
        <v>0</v>
      </c>
    </row>
    <row r="28" spans="1:18" ht="15.75" thickBot="1">
      <c r="A28" s="2">
        <f t="shared" si="2"/>
        <v>24</v>
      </c>
      <c r="B28" s="5"/>
      <c r="C28" s="19"/>
      <c r="D28" s="6"/>
      <c r="E28" s="5"/>
      <c r="F28" s="6"/>
      <c r="G28" s="5"/>
      <c r="H28" s="6"/>
      <c r="I28" s="9"/>
      <c r="J28" s="10"/>
      <c r="K28" s="16"/>
      <c r="L28" s="5"/>
      <c r="M28" s="14"/>
      <c r="N28" s="44">
        <f t="shared" si="1"/>
        <v>0</v>
      </c>
      <c r="O28" s="44">
        <f t="shared" si="0"/>
        <v>0</v>
      </c>
      <c r="P28" s="73"/>
      <c r="Q28" s="74"/>
      <c r="R28" s="75"/>
    </row>
    <row r="29" spans="1:18" ht="15">
      <c r="A29" s="2">
        <f t="shared" si="2"/>
        <v>25</v>
      </c>
      <c r="P29" s="79"/>
      <c r="Q29" s="79"/>
      <c r="R29" s="79"/>
    </row>
  </sheetData>
  <sheetProtection/>
  <mergeCells count="12">
    <mergeCell ref="A1:O1"/>
    <mergeCell ref="A3:A4"/>
    <mergeCell ref="B3:D3"/>
    <mergeCell ref="E3:F3"/>
    <mergeCell ref="G3:H3"/>
    <mergeCell ref="I3:J3"/>
    <mergeCell ref="L3:M3"/>
    <mergeCell ref="N3:N4"/>
    <mergeCell ref="O3:O4"/>
    <mergeCell ref="P3:Q3"/>
    <mergeCell ref="A2:N2"/>
    <mergeCell ref="P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Trainito</dc:creator>
  <cp:keywords/>
  <dc:description/>
  <cp:lastModifiedBy>utente10</cp:lastModifiedBy>
  <cp:lastPrinted>2014-09-12T08:30:40Z</cp:lastPrinted>
  <dcterms:created xsi:type="dcterms:W3CDTF">2014-02-28T16:10:04Z</dcterms:created>
  <dcterms:modified xsi:type="dcterms:W3CDTF">2014-09-17T11:26:54Z</dcterms:modified>
  <cp:category/>
  <cp:version/>
  <cp:contentType/>
  <cp:contentStatus/>
</cp:coreProperties>
</file>