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ettembre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<sst xmlns="http://schemas.openxmlformats.org/spreadsheetml/2006/main" count="47" uniqueCount="40">
  <si>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Comune di Nicosia - Regisro pagamento fatture mese di SETTEMBRE</t>
  </si>
  <si>
    <t>parte relativa al 3° Settore</t>
  </si>
  <si>
    <t>parte relativa al 2° Settore</t>
  </si>
  <si>
    <t>Id</t>
  </si>
  <si>
    <t>Fattura</t>
  </si>
  <si>
    <t>protocollo</t>
  </si>
  <si>
    <t>protocollo UTC</t>
  </si>
  <si>
    <t>Eventuale sospensione</t>
  </si>
  <si>
    <t>Ripresa</t>
  </si>
  <si>
    <t>Determina liquidazione</t>
  </si>
  <si>
    <t>Totale giorni impiegati       3° SETTORE</t>
  </si>
  <si>
    <t>Totale giorni impiegati (da prot UTC)</t>
  </si>
  <si>
    <t>Mandato</t>
  </si>
  <si>
    <t>Tempi di pagamento generali</t>
  </si>
  <si>
    <t xml:space="preserve">emessa da </t>
  </si>
  <si>
    <t>nr</t>
  </si>
  <si>
    <t>del</t>
  </si>
  <si>
    <t>data</t>
  </si>
  <si>
    <t xml:space="preserve">data </t>
  </si>
  <si>
    <t>causa</t>
  </si>
  <si>
    <t>numero</t>
  </si>
  <si>
    <t xml:space="preserve"> giorni</t>
  </si>
  <si>
    <t>enel</t>
  </si>
  <si>
    <t>serv. Idrico</t>
  </si>
  <si>
    <t>scad. 30/09/2014</t>
  </si>
  <si>
    <t>enel ag. entrate</t>
  </si>
  <si>
    <t>2855-2856</t>
  </si>
  <si>
    <t>enel sole</t>
  </si>
  <si>
    <t>Deb. Fuori bilancio ricon. In data 07/07/2014</t>
  </si>
  <si>
    <t>fornit. materiali lav econ</t>
  </si>
  <si>
    <t>acquisito durc in data 14/08/2014</t>
  </si>
  <si>
    <t>tim</t>
  </si>
  <si>
    <t>acquisito durc in data 26/08/2014</t>
  </si>
  <si>
    <t>carburante decesp</t>
  </si>
  <si>
    <t>carbur mezzi</t>
  </si>
  <si>
    <t>3019-3020</t>
  </si>
  <si>
    <t>serv. idrico</t>
  </si>
  <si>
    <t>acquisito durc in data 22/09/2014</t>
  </si>
  <si>
    <t>gas</t>
  </si>
  <si>
    <t>acquisito durc in data 19/09/2014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</si>
</sst>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\-MMM\-YY;@"/>
    <numFmt numFmtId="166" formatCode="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20"/>
      <color indexed="62"/>
      <name val="Comic Sans MS"/>
      <family val="4"/>
    </font>
    <font>
      <sz val="2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9"/>
      <color indexed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13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0">
    <xf numFmtId="164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0" fillId="0" borderId="1" xfId="0" applyFont="1" applyBorder="1" applyAlignment="1">
      <alignment horizontal="center"/>
    </xf>
    <xf numFmtId="164" fontId="4" fillId="2" borderId="2" xfId="0" applyFont="1" applyFill="1" applyBorder="1" applyAlignment="1">
      <alignment horizontal="center"/>
    </xf>
    <xf numFmtId="164" fontId="4" fillId="2" borderId="3" xfId="0" applyFont="1" applyFill="1" applyBorder="1" applyAlignment="1">
      <alignment horizontal="center"/>
    </xf>
    <xf numFmtId="164" fontId="5" fillId="2" borderId="3" xfId="0" applyFont="1" applyFill="1" applyBorder="1" applyAlignment="1">
      <alignment horizontal="center"/>
    </xf>
    <xf numFmtId="165" fontId="4" fillId="2" borderId="3" xfId="0" applyNumberFormat="1" applyFont="1" applyFill="1" applyBorder="1" applyAlignment="1">
      <alignment horizontal="center"/>
    </xf>
    <xf numFmtId="164" fontId="4" fillId="2" borderId="4" xfId="0" applyFont="1" applyFill="1" applyBorder="1" applyAlignment="1">
      <alignment horizontal="center" vertical="top" wrapText="1"/>
    </xf>
    <xf numFmtId="164" fontId="6" fillId="2" borderId="1" xfId="0" applyFont="1" applyFill="1" applyBorder="1" applyAlignment="1">
      <alignment horizontal="center" vertical="top" wrapText="1"/>
    </xf>
    <xf numFmtId="164" fontId="7" fillId="3" borderId="5" xfId="0" applyFont="1" applyFill="1" applyBorder="1" applyAlignment="1">
      <alignment horizontal="center" vertical="center"/>
    </xf>
    <xf numFmtId="164" fontId="7" fillId="3" borderId="5" xfId="0" applyFont="1" applyFill="1" applyBorder="1" applyAlignment="1">
      <alignment horizontal="center" vertical="top" wrapText="1"/>
    </xf>
    <xf numFmtId="164" fontId="5" fillId="2" borderId="6" xfId="0" applyFont="1" applyFill="1" applyBorder="1" applyAlignment="1">
      <alignment horizontal="center"/>
    </xf>
    <xf numFmtId="164" fontId="4" fillId="2" borderId="7" xfId="0" applyNumberFormat="1" applyFont="1" applyFill="1" applyBorder="1" applyAlignment="1">
      <alignment horizontal="center"/>
    </xf>
    <xf numFmtId="165" fontId="4" fillId="2" borderId="8" xfId="0" applyNumberFormat="1" applyFont="1" applyFill="1" applyBorder="1" applyAlignment="1">
      <alignment horizontal="center"/>
    </xf>
    <xf numFmtId="164" fontId="4" fillId="2" borderId="6" xfId="0" applyFont="1" applyFill="1" applyBorder="1" applyAlignment="1">
      <alignment horizontal="center"/>
    </xf>
    <xf numFmtId="165" fontId="5" fillId="2" borderId="8" xfId="0" applyNumberFormat="1" applyFont="1" applyFill="1" applyBorder="1" applyAlignment="1">
      <alignment horizontal="center"/>
    </xf>
    <xf numFmtId="165" fontId="4" fillId="2" borderId="6" xfId="0" applyNumberFormat="1" applyFont="1" applyFill="1" applyBorder="1" applyAlignment="1">
      <alignment horizontal="center"/>
    </xf>
    <xf numFmtId="164" fontId="4" fillId="2" borderId="8" xfId="0" applyFont="1" applyFill="1" applyBorder="1" applyAlignment="1">
      <alignment horizontal="center"/>
    </xf>
    <xf numFmtId="165" fontId="4" fillId="2" borderId="9" xfId="0" applyNumberFormat="1" applyFont="1" applyFill="1" applyBorder="1" applyAlignment="1">
      <alignment horizontal="center"/>
    </xf>
    <xf numFmtId="164" fontId="7" fillId="3" borderId="10" xfId="0" applyFont="1" applyFill="1" applyBorder="1" applyAlignment="1">
      <alignment horizontal="center"/>
    </xf>
    <xf numFmtId="164" fontId="0" fillId="0" borderId="11" xfId="0" applyBorder="1" applyAlignment="1">
      <alignment/>
    </xf>
    <xf numFmtId="164" fontId="0" fillId="0" borderId="12" xfId="0" applyFont="1" applyBorder="1" applyAlignment="1">
      <alignment/>
    </xf>
    <xf numFmtId="164" fontId="0" fillId="3" borderId="13" xfId="0" applyFill="1" applyBorder="1" applyAlignment="1">
      <alignment wrapText="1"/>
    </xf>
    <xf numFmtId="165" fontId="0" fillId="3" borderId="13" xfId="0" applyNumberFormat="1" applyFill="1" applyBorder="1" applyAlignment="1">
      <alignment/>
    </xf>
    <xf numFmtId="164" fontId="0" fillId="3" borderId="12" xfId="0" applyFill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2" xfId="0" applyNumberFormat="1" applyBorder="1" applyAlignment="1">
      <alignment/>
    </xf>
    <xf numFmtId="164" fontId="0" fillId="0" borderId="13" xfId="0" applyBorder="1" applyAlignment="1">
      <alignment wrapText="1"/>
    </xf>
    <xf numFmtId="165" fontId="0" fillId="0" borderId="14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4" fontId="8" fillId="3" borderId="10" xfId="0" applyFont="1" applyFill="1" applyBorder="1" applyAlignment="1">
      <alignment horizontal="center" vertical="center"/>
    </xf>
    <xf numFmtId="165" fontId="0" fillId="3" borderId="10" xfId="0" applyNumberFormat="1" applyFill="1" applyBorder="1" applyAlignment="1">
      <alignment horizontal="center"/>
    </xf>
    <xf numFmtId="164" fontId="8" fillId="3" borderId="16" xfId="0" applyFont="1" applyFill="1" applyBorder="1" applyAlignment="1">
      <alignment horizontal="center" vertical="center"/>
    </xf>
    <xf numFmtId="164" fontId="0" fillId="0" borderId="17" xfId="0" applyFont="1" applyBorder="1" applyAlignment="1">
      <alignment/>
    </xf>
    <xf numFmtId="164" fontId="0" fillId="0" borderId="18" xfId="0" applyNumberFormat="1" applyBorder="1" applyAlignment="1">
      <alignment/>
    </xf>
    <xf numFmtId="165" fontId="0" fillId="0" borderId="19" xfId="0" applyNumberFormat="1" applyBorder="1" applyAlignment="1">
      <alignment/>
    </xf>
    <xf numFmtId="165" fontId="0" fillId="3" borderId="12" xfId="0" applyNumberFormat="1" applyFill="1" applyBorder="1" applyAlignment="1">
      <alignment/>
    </xf>
    <xf numFmtId="164" fontId="0" fillId="3" borderId="13" xfId="0" applyFont="1" applyFill="1" applyBorder="1" applyAlignment="1">
      <alignment/>
    </xf>
    <xf numFmtId="164" fontId="8" fillId="3" borderId="10" xfId="0" applyFont="1" applyFill="1" applyBorder="1" applyAlignment="1">
      <alignment horizontal="center"/>
    </xf>
    <xf numFmtId="164" fontId="0" fillId="0" borderId="20" xfId="0" applyNumberFormat="1" applyBorder="1" applyAlignment="1">
      <alignment/>
    </xf>
    <xf numFmtId="164" fontId="4" fillId="0" borderId="13" xfId="0" applyFont="1" applyBorder="1" applyAlignment="1">
      <alignment wrapText="1"/>
    </xf>
    <xf numFmtId="164" fontId="8" fillId="3" borderId="10" xfId="0" applyFont="1" applyFill="1" applyBorder="1" applyAlignment="1">
      <alignment horizontal="left"/>
    </xf>
    <xf numFmtId="164" fontId="0" fillId="0" borderId="13" xfId="0" applyBorder="1" applyAlignment="1">
      <alignment/>
    </xf>
    <xf numFmtId="164" fontId="8" fillId="3" borderId="21" xfId="0" applyFont="1" applyFill="1" applyBorder="1" applyAlignment="1">
      <alignment horizontal="center" vertical="center"/>
    </xf>
    <xf numFmtId="164" fontId="0" fillId="0" borderId="22" xfId="0" applyNumberFormat="1" applyBorder="1" applyAlignment="1">
      <alignment/>
    </xf>
    <xf numFmtId="165" fontId="0" fillId="0" borderId="23" xfId="0" applyNumberFormat="1" applyBorder="1" applyAlignment="1">
      <alignment/>
    </xf>
    <xf numFmtId="164" fontId="0" fillId="0" borderId="24" xfId="0" applyBorder="1" applyAlignment="1">
      <alignment/>
    </xf>
    <xf numFmtId="164" fontId="4" fillId="0" borderId="13" xfId="0" applyFont="1" applyBorder="1" applyAlignment="1">
      <alignment/>
    </xf>
    <xf numFmtId="164" fontId="9" fillId="3" borderId="12" xfId="0" applyFont="1" applyFill="1" applyBorder="1" applyAlignment="1">
      <alignment/>
    </xf>
    <xf numFmtId="164" fontId="0" fillId="0" borderId="25" xfId="0" applyNumberFormat="1" applyBorder="1" applyAlignment="1">
      <alignment/>
    </xf>
    <xf numFmtId="164" fontId="0" fillId="3" borderId="24" xfId="0" applyFill="1" applyBorder="1" applyAlignment="1">
      <alignment/>
    </xf>
    <xf numFmtId="165" fontId="0" fillId="0" borderId="26" xfId="0" applyNumberFormat="1" applyBorder="1" applyAlignment="1">
      <alignment/>
    </xf>
    <xf numFmtId="165" fontId="0" fillId="0" borderId="25" xfId="0" applyNumberFormat="1" applyBorder="1" applyAlignment="1">
      <alignment/>
    </xf>
    <xf numFmtId="164" fontId="0" fillId="0" borderId="27" xfId="0" applyBorder="1" applyAlignment="1">
      <alignment/>
    </xf>
    <xf numFmtId="164" fontId="0" fillId="0" borderId="28" xfId="0" applyNumberFormat="1" applyBorder="1" applyAlignment="1">
      <alignment/>
    </xf>
    <xf numFmtId="165" fontId="0" fillId="0" borderId="29" xfId="0" applyNumberFormat="1" applyBorder="1" applyAlignment="1">
      <alignment/>
    </xf>
    <xf numFmtId="164" fontId="0" fillId="0" borderId="30" xfId="0" applyBorder="1" applyAlignment="1">
      <alignment/>
    </xf>
    <xf numFmtId="165" fontId="0" fillId="0" borderId="30" xfId="0" applyNumberFormat="1" applyBorder="1" applyAlignment="1">
      <alignment/>
    </xf>
    <xf numFmtId="164" fontId="0" fillId="0" borderId="29" xfId="0" applyBorder="1" applyAlignment="1">
      <alignment/>
    </xf>
    <xf numFmtId="165" fontId="0" fillId="0" borderId="31" xfId="0" applyNumberFormat="1" applyBorder="1" applyAlignment="1">
      <alignment horizontal="center"/>
    </xf>
    <xf numFmtId="165" fontId="0" fillId="0" borderId="29" xfId="0" applyNumberFormat="1" applyBorder="1" applyAlignment="1">
      <alignment horizontal="center"/>
    </xf>
    <xf numFmtId="166" fontId="0" fillId="0" borderId="3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="89" zoomScaleNormal="89" workbookViewId="0" topLeftCell="A1">
      <selection activeCell="C4" sqref="C4"/>
    </sheetView>
  </sheetViews>
  <sheetFormatPr defaultColWidth="9.140625" defaultRowHeight="15"/>
  <cols>
    <col min="1" max="1" width="3.140625" style="0" customWidth="1"/>
    <col min="2" max="2" width="0" style="0" hidden="1" customWidth="1"/>
    <col min="3" max="3" width="13.00390625" style="1" customWidth="1"/>
    <col min="4" max="4" width="10.8515625" style="2" customWidth="1"/>
    <col min="5" max="5" width="11.57421875" style="0" customWidth="1"/>
    <col min="6" max="6" width="10.421875" style="2" customWidth="1"/>
    <col min="7" max="7" width="0" style="0" hidden="1" customWidth="1"/>
    <col min="8" max="8" width="0" style="2" hidden="1" customWidth="1"/>
    <col min="9" max="9" width="10.421875" style="2" customWidth="1"/>
    <col min="10" max="10" width="32.140625" style="0" customWidth="1"/>
    <col min="11" max="11" width="12.00390625" style="3" customWidth="1"/>
    <col min="12" max="12" width="12.421875" style="0" customWidth="1"/>
    <col min="13" max="13" width="9.8515625" style="3" customWidth="1"/>
    <col min="14" max="14" width="13.57421875" style="4" customWidth="1"/>
    <col min="15" max="15" width="0" style="4" hidden="1" customWidth="1"/>
    <col min="17" max="17" width="13.00390625" style="0" customWidth="1"/>
    <col min="18" max="18" width="11.8515625" style="0" customWidth="1"/>
  </cols>
  <sheetData>
    <row r="1" spans="1:15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8" ht="12.7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8" t="s">
        <v>2</v>
      </c>
      <c r="Q2" s="8"/>
      <c r="R2" s="8"/>
    </row>
    <row r="3" spans="1:18" ht="12.75" customHeight="1">
      <c r="A3" s="9" t="s">
        <v>3</v>
      </c>
      <c r="B3" s="10" t="s">
        <v>4</v>
      </c>
      <c r="C3" s="10"/>
      <c r="D3" s="10"/>
      <c r="E3" s="10" t="s">
        <v>5</v>
      </c>
      <c r="F3" s="10"/>
      <c r="G3" s="11" t="s">
        <v>6</v>
      </c>
      <c r="H3" s="11"/>
      <c r="I3" s="10" t="s">
        <v>7</v>
      </c>
      <c r="J3" s="10"/>
      <c r="K3" s="12" t="s">
        <v>8</v>
      </c>
      <c r="L3" s="10" t="s">
        <v>9</v>
      </c>
      <c r="M3" s="10"/>
      <c r="N3" s="13" t="s">
        <v>10</v>
      </c>
      <c r="O3" s="14" t="s">
        <v>11</v>
      </c>
      <c r="P3" s="15" t="s">
        <v>12</v>
      </c>
      <c r="Q3" s="15"/>
      <c r="R3" s="16" t="s">
        <v>13</v>
      </c>
    </row>
    <row r="4" spans="1:18" ht="12.75">
      <c r="A4" s="9"/>
      <c r="B4" s="17" t="s">
        <v>14</v>
      </c>
      <c r="C4" s="18" t="s">
        <v>15</v>
      </c>
      <c r="D4" s="19" t="s">
        <v>16</v>
      </c>
      <c r="E4" s="20" t="s">
        <v>15</v>
      </c>
      <c r="F4" s="19" t="s">
        <v>17</v>
      </c>
      <c r="G4" s="17" t="s">
        <v>15</v>
      </c>
      <c r="H4" s="21" t="s">
        <v>18</v>
      </c>
      <c r="I4" s="22" t="s">
        <v>18</v>
      </c>
      <c r="J4" s="23" t="s">
        <v>19</v>
      </c>
      <c r="K4" s="24" t="s">
        <v>17</v>
      </c>
      <c r="L4" s="20" t="s">
        <v>15</v>
      </c>
      <c r="M4" s="19" t="s">
        <v>16</v>
      </c>
      <c r="N4" s="13"/>
      <c r="O4" s="14"/>
      <c r="P4" s="25" t="s">
        <v>20</v>
      </c>
      <c r="Q4" s="25" t="s">
        <v>16</v>
      </c>
      <c r="R4" s="25" t="s">
        <v>21</v>
      </c>
    </row>
    <row r="5" spans="1:18" ht="12.75">
      <c r="A5" s="26">
        <v>1</v>
      </c>
      <c r="B5" s="27" t="s">
        <v>22</v>
      </c>
      <c r="C5" s="28">
        <v>15</v>
      </c>
      <c r="D5" s="29">
        <v>41878</v>
      </c>
      <c r="E5" s="30">
        <v>19959</v>
      </c>
      <c r="F5" s="29">
        <v>41879</v>
      </c>
      <c r="G5" s="27"/>
      <c r="H5" s="31"/>
      <c r="I5" s="32"/>
      <c r="J5" s="33"/>
      <c r="K5" s="34"/>
      <c r="L5" s="30">
        <v>267</v>
      </c>
      <c r="M5" s="35">
        <v>41883</v>
      </c>
      <c r="N5" s="36">
        <f>((M5-F5)-(K5-I5))</f>
        <v>4</v>
      </c>
      <c r="O5" s="37">
        <f>((M5-H5)-(K5-I5))</f>
        <v>41883</v>
      </c>
      <c r="P5" s="38">
        <v>2873</v>
      </c>
      <c r="Q5" s="39">
        <v>41897</v>
      </c>
      <c r="R5" s="40">
        <f>((Q5-F5)-(K5-I5))</f>
        <v>18</v>
      </c>
    </row>
    <row r="6" spans="1:18" ht="12.75">
      <c r="A6" s="26">
        <f>A5+1</f>
        <v>2</v>
      </c>
      <c r="B6" s="41" t="s">
        <v>23</v>
      </c>
      <c r="C6" s="42">
        <v>11874</v>
      </c>
      <c r="D6" s="43">
        <v>41836</v>
      </c>
      <c r="E6" s="41">
        <v>17521</v>
      </c>
      <c r="F6" s="43">
        <v>41848</v>
      </c>
      <c r="G6" s="41"/>
      <c r="H6" s="43"/>
      <c r="I6" s="44"/>
      <c r="J6" s="45" t="s">
        <v>24</v>
      </c>
      <c r="K6" s="34"/>
      <c r="L6" s="30">
        <v>269</v>
      </c>
      <c r="M6" s="35">
        <v>41885</v>
      </c>
      <c r="N6" s="36">
        <f>((M6-F6)-(K6-I6))</f>
        <v>37</v>
      </c>
      <c r="O6" s="37">
        <f>((M6-H6)-(K6-I6))</f>
        <v>41885</v>
      </c>
      <c r="P6" s="46">
        <v>2864</v>
      </c>
      <c r="Q6" s="39">
        <v>41894</v>
      </c>
      <c r="R6" s="40">
        <f>((Q6-F6)-(K6-I6))</f>
        <v>46</v>
      </c>
    </row>
    <row r="7" spans="1:18" ht="12.75">
      <c r="A7" s="26">
        <f>A6+1</f>
        <v>3</v>
      </c>
      <c r="B7" s="27" t="s">
        <v>25</v>
      </c>
      <c r="C7" s="47">
        <v>163</v>
      </c>
      <c r="D7" s="31">
        <v>41883</v>
      </c>
      <c r="E7" s="27">
        <v>20158</v>
      </c>
      <c r="F7" s="31">
        <v>41883</v>
      </c>
      <c r="G7" s="27"/>
      <c r="H7" s="31"/>
      <c r="I7" s="32"/>
      <c r="J7" s="33"/>
      <c r="K7" s="34"/>
      <c r="L7" s="30">
        <v>272</v>
      </c>
      <c r="M7" s="35">
        <v>41890</v>
      </c>
      <c r="N7" s="36">
        <f>((M7-F7)-(K7-I7))</f>
        <v>7</v>
      </c>
      <c r="O7" s="37">
        <f>((M7-H7)-(K7-I7))</f>
        <v>41890</v>
      </c>
      <c r="P7" s="46" t="s">
        <v>26</v>
      </c>
      <c r="Q7" s="39">
        <v>41892</v>
      </c>
      <c r="R7" s="40">
        <f>((Q7-F7)-(K7-I7))</f>
        <v>9</v>
      </c>
    </row>
    <row r="8" spans="1:18" ht="12.75">
      <c r="A8" s="26">
        <f>A7+1</f>
        <v>4</v>
      </c>
      <c r="B8" s="27" t="s">
        <v>27</v>
      </c>
      <c r="C8" s="47">
        <v>15</v>
      </c>
      <c r="D8" s="31">
        <v>41431</v>
      </c>
      <c r="E8" s="27">
        <v>14797</v>
      </c>
      <c r="F8" s="31">
        <v>41432</v>
      </c>
      <c r="G8" s="27"/>
      <c r="H8" s="31"/>
      <c r="I8" s="32"/>
      <c r="J8" s="48" t="s">
        <v>28</v>
      </c>
      <c r="K8" s="34"/>
      <c r="L8" s="30">
        <v>274</v>
      </c>
      <c r="M8" s="35">
        <v>41890</v>
      </c>
      <c r="N8" s="36">
        <f>((M8-F8)-(K8-I8))</f>
        <v>458</v>
      </c>
      <c r="O8" s="37">
        <f>((M8-H8)-(K8-I8))</f>
        <v>41890</v>
      </c>
      <c r="P8" s="46">
        <v>3018</v>
      </c>
      <c r="Q8" s="39">
        <v>41901</v>
      </c>
      <c r="R8" s="40">
        <f>((Q8-F8)-(K8-I8))</f>
        <v>469</v>
      </c>
    </row>
    <row r="9" spans="1:18" ht="12.75">
      <c r="A9" s="26">
        <f>A8+1</f>
        <v>5</v>
      </c>
      <c r="B9" s="27" t="s">
        <v>29</v>
      </c>
      <c r="C9" s="47">
        <v>157</v>
      </c>
      <c r="D9" s="31">
        <v>41857</v>
      </c>
      <c r="E9" s="27">
        <v>18378</v>
      </c>
      <c r="F9" s="31">
        <v>41858</v>
      </c>
      <c r="G9" s="27"/>
      <c r="H9" s="31"/>
      <c r="I9" s="32">
        <v>41858</v>
      </c>
      <c r="J9" s="33" t="s">
        <v>30</v>
      </c>
      <c r="K9" s="34">
        <v>41869</v>
      </c>
      <c r="L9" s="30">
        <v>275</v>
      </c>
      <c r="M9" s="35">
        <v>41891</v>
      </c>
      <c r="N9" s="36">
        <f>((M9-F9)-(K9-I9))</f>
        <v>22</v>
      </c>
      <c r="O9" s="37">
        <f>((M9-H9)-(K9-I9))</f>
        <v>41880</v>
      </c>
      <c r="P9" s="46">
        <v>2881</v>
      </c>
      <c r="Q9" s="39">
        <v>41898</v>
      </c>
      <c r="R9" s="40">
        <f>((Q9-F9)-(K9-I9))</f>
        <v>29</v>
      </c>
    </row>
    <row r="10" spans="1:18" ht="12.75">
      <c r="A10" s="26">
        <f>A9+1</f>
        <v>6</v>
      </c>
      <c r="B10" s="27" t="s">
        <v>31</v>
      </c>
      <c r="C10" s="47">
        <v>2422</v>
      </c>
      <c r="D10" s="31">
        <v>41842</v>
      </c>
      <c r="E10" s="27">
        <v>17471</v>
      </c>
      <c r="F10" s="31">
        <v>41845</v>
      </c>
      <c r="G10" s="27"/>
      <c r="H10" s="31"/>
      <c r="I10" s="32">
        <v>41857</v>
      </c>
      <c r="J10" s="33" t="s">
        <v>32</v>
      </c>
      <c r="K10" s="34">
        <v>41878</v>
      </c>
      <c r="L10" s="30">
        <v>277</v>
      </c>
      <c r="M10" s="35">
        <v>41892</v>
      </c>
      <c r="N10" s="36">
        <f>((M10-F10)-(K10-I10))</f>
        <v>26</v>
      </c>
      <c r="O10" s="37">
        <f>((M10-H10)-(K10-I10))</f>
        <v>41871</v>
      </c>
      <c r="P10" s="49">
        <v>2874</v>
      </c>
      <c r="Q10" s="39">
        <v>41897</v>
      </c>
      <c r="R10" s="40">
        <f>((Q10-F10)-(K10-I10))</f>
        <v>31</v>
      </c>
    </row>
    <row r="11" spans="1:18" ht="12.75">
      <c r="A11" s="26">
        <f>A10+1</f>
        <v>7</v>
      </c>
      <c r="B11" s="27" t="s">
        <v>33</v>
      </c>
      <c r="C11" s="47">
        <v>203342</v>
      </c>
      <c r="D11" s="31">
        <v>41851</v>
      </c>
      <c r="E11" s="27">
        <v>19414</v>
      </c>
      <c r="F11" s="31">
        <v>41873</v>
      </c>
      <c r="G11" s="27"/>
      <c r="H11" s="31"/>
      <c r="I11" s="32"/>
      <c r="J11" s="48"/>
      <c r="K11" s="34"/>
      <c r="L11" s="30">
        <v>277</v>
      </c>
      <c r="M11" s="35">
        <v>41892</v>
      </c>
      <c r="N11" s="36">
        <f>((M11-F11)-(K11-I11))</f>
        <v>19</v>
      </c>
      <c r="O11" s="37">
        <f>((M11-H11)-(K11-I11))</f>
        <v>41892</v>
      </c>
      <c r="P11" s="46">
        <v>2874</v>
      </c>
      <c r="Q11" s="39">
        <v>41897</v>
      </c>
      <c r="R11" s="40">
        <f>((Q11-F11)-(K11-I11))</f>
        <v>24</v>
      </c>
    </row>
    <row r="12" spans="1:18" ht="12.75">
      <c r="A12" s="26">
        <f>A11+1</f>
        <v>8</v>
      </c>
      <c r="B12" s="27" t="s">
        <v>34</v>
      </c>
      <c r="C12" s="47">
        <v>207</v>
      </c>
      <c r="D12" s="31">
        <v>41881</v>
      </c>
      <c r="E12" s="27">
        <v>20488</v>
      </c>
      <c r="F12" s="31">
        <v>41887</v>
      </c>
      <c r="G12" s="27"/>
      <c r="H12" s="31"/>
      <c r="I12" s="32"/>
      <c r="J12" s="50"/>
      <c r="K12" s="34"/>
      <c r="L12" s="30">
        <v>279</v>
      </c>
      <c r="M12" s="35">
        <v>41899</v>
      </c>
      <c r="N12" s="36">
        <f>((M12-F12)-(K12-I12))</f>
        <v>12</v>
      </c>
      <c r="O12" s="37">
        <f>((M12-H12)-(K12-I12))</f>
        <v>41899</v>
      </c>
      <c r="P12" s="38" t="s">
        <v>35</v>
      </c>
      <c r="Q12" s="39">
        <v>41901</v>
      </c>
      <c r="R12" s="40">
        <f>((Q12-F12)-(K12-I12))</f>
        <v>14</v>
      </c>
    </row>
    <row r="13" spans="1:18" ht="12.75">
      <c r="A13" s="26">
        <f>A12+1</f>
        <v>9</v>
      </c>
      <c r="B13" s="27" t="s">
        <v>36</v>
      </c>
      <c r="C13" s="47">
        <v>19</v>
      </c>
      <c r="D13" s="31">
        <v>41883</v>
      </c>
      <c r="E13" s="27">
        <v>20557</v>
      </c>
      <c r="F13" s="31">
        <v>41890</v>
      </c>
      <c r="G13" s="27"/>
      <c r="H13" s="31"/>
      <c r="I13" s="32">
        <v>41897</v>
      </c>
      <c r="J13" s="33" t="s">
        <v>37</v>
      </c>
      <c r="K13" s="34">
        <v>41905</v>
      </c>
      <c r="L13" s="30">
        <v>283</v>
      </c>
      <c r="M13" s="35">
        <v>41905</v>
      </c>
      <c r="N13" s="36">
        <f>((M13-F13)-(K13-I13))</f>
        <v>7</v>
      </c>
      <c r="O13" s="37">
        <f>((M13-H13)-(K13-I13))</f>
        <v>41897</v>
      </c>
      <c r="P13" s="46">
        <v>3053</v>
      </c>
      <c r="Q13" s="39">
        <v>41911</v>
      </c>
      <c r="R13" s="40">
        <f>((Q13-F13)-(K13-I13))</f>
        <v>13</v>
      </c>
    </row>
    <row r="14" spans="1:18" ht="12.75">
      <c r="A14" s="26">
        <f>A13+1</f>
        <v>10</v>
      </c>
      <c r="B14" s="27" t="s">
        <v>38</v>
      </c>
      <c r="C14" s="47">
        <v>561</v>
      </c>
      <c r="D14" s="31">
        <v>41857</v>
      </c>
      <c r="E14" s="27">
        <v>20363</v>
      </c>
      <c r="F14" s="31">
        <v>41885</v>
      </c>
      <c r="G14" s="27"/>
      <c r="H14" s="31"/>
      <c r="I14" s="32">
        <v>41897</v>
      </c>
      <c r="J14" s="33" t="s">
        <v>39</v>
      </c>
      <c r="K14" s="34">
        <v>41902</v>
      </c>
      <c r="L14" s="30">
        <v>284</v>
      </c>
      <c r="M14" s="35">
        <v>41906</v>
      </c>
      <c r="N14" s="36">
        <f>((M14-F14)-(K14-I14))</f>
        <v>16</v>
      </c>
      <c r="O14" s="37">
        <f>((M14-H14)-(K14-I14))</f>
        <v>41901</v>
      </c>
      <c r="P14" s="51">
        <v>3085</v>
      </c>
      <c r="Q14" s="39">
        <v>41913</v>
      </c>
      <c r="R14" s="40">
        <f>((Q14-F14)-(K14-I14))</f>
        <v>23</v>
      </c>
    </row>
    <row r="15" spans="1:18" ht="12.75">
      <c r="A15" s="26">
        <f>A14+1</f>
        <v>11</v>
      </c>
      <c r="B15" s="26" t="e">
        <f>B14+1</f>
        <v>#VALUE!</v>
      </c>
      <c r="C15" s="52"/>
      <c r="D15" s="53"/>
      <c r="E15" s="54"/>
      <c r="F15" s="31"/>
      <c r="G15" s="27"/>
      <c r="H15" s="31"/>
      <c r="I15" s="32"/>
      <c r="J15" s="55"/>
      <c r="K15" s="34"/>
      <c r="L15" s="56"/>
      <c r="M15" s="35"/>
      <c r="N15" s="36">
        <f>((M15-F15)-(K15-I15))</f>
        <v>0</v>
      </c>
      <c r="O15" s="37">
        <f>((M15-H15)-(K15-I15))</f>
        <v>0</v>
      </c>
      <c r="P15" s="38"/>
      <c r="Q15" s="39"/>
      <c r="R15" s="40">
        <f>((Q15-F15)-(K15-I15))</f>
        <v>0</v>
      </c>
    </row>
    <row r="16" spans="1:18" ht="12.75">
      <c r="A16" s="26">
        <f>A15+1</f>
        <v>12</v>
      </c>
      <c r="B16" s="26" t="e">
        <f>B15+1</f>
        <v>#VALUE!</v>
      </c>
      <c r="C16" s="47"/>
      <c r="D16" s="57"/>
      <c r="E16" s="58"/>
      <c r="F16" s="29"/>
      <c r="G16" s="27"/>
      <c r="H16" s="31"/>
      <c r="I16" s="32"/>
      <c r="J16" s="55"/>
      <c r="K16" s="34"/>
      <c r="L16" s="56"/>
      <c r="M16" s="35"/>
      <c r="N16" s="36">
        <f>((M16-F16)-(K16-I16))</f>
        <v>0</v>
      </c>
      <c r="O16" s="37"/>
      <c r="P16" s="38"/>
      <c r="Q16" s="39"/>
      <c r="R16" s="40">
        <f>((Q16-F16)-(K16-I16))</f>
        <v>0</v>
      </c>
    </row>
    <row r="17" spans="1:18" ht="12.75">
      <c r="A17" s="26">
        <f>A16+1</f>
        <v>13</v>
      </c>
      <c r="B17" s="26" t="e">
        <f>B16+1</f>
        <v>#VALUE!</v>
      </c>
      <c r="C17" s="47"/>
      <c r="D17" s="57"/>
      <c r="E17" s="54"/>
      <c r="F17" s="31"/>
      <c r="G17" s="27"/>
      <c r="H17" s="31"/>
      <c r="I17" s="32"/>
      <c r="J17" s="33"/>
      <c r="K17" s="34"/>
      <c r="L17" s="30"/>
      <c r="M17" s="35"/>
      <c r="N17" s="36">
        <f>((M17-F17)-(K17-I17))</f>
        <v>0</v>
      </c>
      <c r="O17" s="37">
        <f>((M17-H17)-(K17-I17))</f>
        <v>0</v>
      </c>
      <c r="P17" s="38"/>
      <c r="Q17" s="39"/>
      <c r="R17" s="40">
        <f>((Q17-F17)-(K17-I17))</f>
        <v>0</v>
      </c>
    </row>
    <row r="18" spans="1:18" ht="12.75">
      <c r="A18" s="26">
        <f>A17+1</f>
        <v>14</v>
      </c>
      <c r="B18" s="26" t="e">
        <f>B17+1</f>
        <v>#VALUE!</v>
      </c>
      <c r="C18" s="47"/>
      <c r="D18" s="57"/>
      <c r="E18" s="54"/>
      <c r="F18" s="31"/>
      <c r="G18" s="27"/>
      <c r="H18" s="31"/>
      <c r="I18" s="32"/>
      <c r="J18" s="33"/>
      <c r="K18" s="34"/>
      <c r="L18" s="30"/>
      <c r="M18" s="35"/>
      <c r="N18" s="36">
        <f>((M18-F18)-(K18-I18))</f>
        <v>0</v>
      </c>
      <c r="O18" s="37">
        <f>((M18-H18)-(K18-I18))</f>
        <v>0</v>
      </c>
      <c r="P18" s="38"/>
      <c r="Q18" s="39"/>
      <c r="R18" s="40">
        <f>((Q18-F18)-(K18-I18))</f>
        <v>0</v>
      </c>
    </row>
    <row r="19" spans="1:18" ht="12.75">
      <c r="A19" s="26">
        <f>A18+1</f>
        <v>15</v>
      </c>
      <c r="B19" s="26" t="e">
        <f>B18+1</f>
        <v>#VALUE!</v>
      </c>
      <c r="C19" s="42"/>
      <c r="D19" s="59"/>
      <c r="E19" s="54"/>
      <c r="F19" s="31"/>
      <c r="G19" s="27"/>
      <c r="H19" s="31"/>
      <c r="I19" s="32"/>
      <c r="J19" s="50"/>
      <c r="K19" s="34"/>
      <c r="L19" s="30"/>
      <c r="M19" s="35"/>
      <c r="N19" s="36">
        <f>((M19-F19)-(K19-I19))</f>
        <v>0</v>
      </c>
      <c r="O19" s="37">
        <f>((M19-H19)-(K19-I19))</f>
        <v>0</v>
      </c>
      <c r="P19" s="38"/>
      <c r="Q19" s="39"/>
      <c r="R19" s="40">
        <f>((Q19-F19)-(K19-I19))</f>
        <v>0</v>
      </c>
    </row>
    <row r="20" spans="1:18" ht="12.75">
      <c r="A20" s="26">
        <f>A19+1</f>
        <v>16</v>
      </c>
      <c r="B20" s="26" t="e">
        <f>B19+1</f>
        <v>#VALUE!</v>
      </c>
      <c r="C20" s="47"/>
      <c r="D20" s="60"/>
      <c r="E20" s="54"/>
      <c r="F20" s="31"/>
      <c r="G20" s="27"/>
      <c r="H20" s="31"/>
      <c r="I20" s="32"/>
      <c r="J20" s="50"/>
      <c r="K20" s="34"/>
      <c r="L20" s="27"/>
      <c r="M20" s="35"/>
      <c r="N20" s="36">
        <f>((M20-F20)-(K20-I20))</f>
        <v>0</v>
      </c>
      <c r="O20" s="37">
        <f>((M20-H20)-(K20-I20))</f>
        <v>0</v>
      </c>
      <c r="P20" s="38"/>
      <c r="Q20" s="39"/>
      <c r="R20" s="40">
        <f>((Q20-F20)-(K20-I20))</f>
        <v>0</v>
      </c>
    </row>
    <row r="21" spans="1:18" ht="12.75">
      <c r="A21" s="26">
        <f>A20+1</f>
        <v>17</v>
      </c>
      <c r="B21" s="26" t="e">
        <f>B20+1</f>
        <v>#VALUE!</v>
      </c>
      <c r="C21" s="47"/>
      <c r="D21" s="31"/>
      <c r="E21" s="27"/>
      <c r="F21" s="31"/>
      <c r="G21" s="27"/>
      <c r="H21" s="31"/>
      <c r="I21" s="32"/>
      <c r="J21" s="50"/>
      <c r="K21" s="34"/>
      <c r="L21" s="27"/>
      <c r="M21" s="35"/>
      <c r="N21" s="36">
        <f>((M21-F21)-(K21-I21))</f>
        <v>0</v>
      </c>
      <c r="O21" s="37">
        <f>((M21-H21)-(K21-I21))</f>
        <v>0</v>
      </c>
      <c r="P21" s="38"/>
      <c r="Q21" s="39"/>
      <c r="R21" s="40">
        <f>((Q21-F21)-(K21-I21))</f>
        <v>0</v>
      </c>
    </row>
    <row r="22" spans="1:18" ht="12.75">
      <c r="A22" s="26">
        <f>A21+1</f>
        <v>18</v>
      </c>
      <c r="B22" s="26" t="e">
        <f>B21+1</f>
        <v>#VALUE!</v>
      </c>
      <c r="C22" s="47"/>
      <c r="D22" s="31"/>
      <c r="E22" s="27"/>
      <c r="F22" s="31"/>
      <c r="G22" s="27"/>
      <c r="H22" s="31"/>
      <c r="I22" s="32"/>
      <c r="J22" s="50"/>
      <c r="K22" s="34"/>
      <c r="L22" s="27"/>
      <c r="M22" s="35"/>
      <c r="N22" s="36">
        <f>((M22-F22)-(K22-I22))</f>
        <v>0</v>
      </c>
      <c r="O22" s="37">
        <f>((M22-H22)-(K22-I22))</f>
        <v>0</v>
      </c>
      <c r="P22" s="38"/>
      <c r="Q22" s="39"/>
      <c r="R22" s="40">
        <f>((Q22-F22)-(K22-I22))</f>
        <v>0</v>
      </c>
    </row>
    <row r="23" spans="1:18" ht="12.75">
      <c r="A23" s="26">
        <f>A22+1</f>
        <v>19</v>
      </c>
      <c r="B23" s="26" t="e">
        <f>B22+1</f>
        <v>#VALUE!</v>
      </c>
      <c r="C23" s="47"/>
      <c r="D23" s="31"/>
      <c r="E23" s="27"/>
      <c r="F23" s="31"/>
      <c r="G23" s="27"/>
      <c r="H23" s="31"/>
      <c r="I23" s="32"/>
      <c r="J23" s="50"/>
      <c r="K23" s="34"/>
      <c r="L23" s="27"/>
      <c r="M23" s="35"/>
      <c r="N23" s="36">
        <f>((M23-F23)-(K23-I23))</f>
        <v>0</v>
      </c>
      <c r="O23" s="37">
        <f>((M23-H23)-(K23-I23))</f>
        <v>0</v>
      </c>
      <c r="P23" s="38"/>
      <c r="Q23" s="39"/>
      <c r="R23" s="40">
        <f>((Q23-F23)-(K23-I23))</f>
        <v>0</v>
      </c>
    </row>
    <row r="24" spans="1:18" ht="12.75">
      <c r="A24" s="26">
        <f>A23+1</f>
        <v>20</v>
      </c>
      <c r="B24" s="26" t="e">
        <f>B23+1</f>
        <v>#VALUE!</v>
      </c>
      <c r="C24" s="47"/>
      <c r="D24" s="31"/>
      <c r="E24" s="27"/>
      <c r="F24" s="31"/>
      <c r="G24" s="27"/>
      <c r="H24" s="31"/>
      <c r="I24" s="32"/>
      <c r="J24" s="50"/>
      <c r="K24" s="34"/>
      <c r="L24" s="27"/>
      <c r="M24" s="35"/>
      <c r="N24" s="36">
        <f>((M24-F24)-(K24-I24))</f>
        <v>0</v>
      </c>
      <c r="O24" s="37">
        <f>((M24-H24)-(K24-I24))</f>
        <v>0</v>
      </c>
      <c r="P24" s="38"/>
      <c r="Q24" s="39"/>
      <c r="R24" s="40">
        <f>((Q24-F24)-(K24-I24))</f>
        <v>0</v>
      </c>
    </row>
    <row r="25" spans="1:18" ht="12.75">
      <c r="A25" s="26">
        <f>A24+1</f>
        <v>21</v>
      </c>
      <c r="B25" s="26" t="e">
        <f>B24+1</f>
        <v>#VALUE!</v>
      </c>
      <c r="C25" s="47"/>
      <c r="D25" s="31"/>
      <c r="E25" s="54"/>
      <c r="F25" s="31"/>
      <c r="G25" s="27"/>
      <c r="H25" s="31"/>
      <c r="I25" s="32"/>
      <c r="J25" s="50"/>
      <c r="K25" s="34"/>
      <c r="L25" s="27"/>
      <c r="M25" s="35"/>
      <c r="N25" s="36">
        <f>((M25-F25)-(K25-I25))</f>
        <v>0</v>
      </c>
      <c r="O25" s="37">
        <f>((M25-H25)-(K25-I25))</f>
        <v>0</v>
      </c>
      <c r="P25" s="38"/>
      <c r="Q25" s="39"/>
      <c r="R25" s="40">
        <f>((Q25-F25)-(K25-I25))</f>
        <v>0</v>
      </c>
    </row>
    <row r="26" spans="1:18" ht="12.75">
      <c r="A26" s="26">
        <f>A25+1</f>
        <v>22</v>
      </c>
      <c r="B26" s="26" t="e">
        <f>B25+1</f>
        <v>#VALUE!</v>
      </c>
      <c r="C26" s="47"/>
      <c r="D26" s="31"/>
      <c r="E26" s="54"/>
      <c r="F26" s="31"/>
      <c r="G26" s="27"/>
      <c r="H26" s="31"/>
      <c r="I26" s="32"/>
      <c r="J26" s="50"/>
      <c r="K26" s="34"/>
      <c r="L26" s="27"/>
      <c r="M26" s="35"/>
      <c r="N26" s="36">
        <f>((M26-F26)-(K26-I26))</f>
        <v>0</v>
      </c>
      <c r="O26" s="37">
        <f>((M26-H26)-(K26-I26))</f>
        <v>0</v>
      </c>
      <c r="P26" s="38"/>
      <c r="Q26" s="39"/>
      <c r="R26" s="40">
        <f>((Q26-F26)-(K26-I26))</f>
        <v>0</v>
      </c>
    </row>
    <row r="27" spans="1:18" ht="12.75">
      <c r="A27" s="26">
        <f>A26+1</f>
        <v>23</v>
      </c>
      <c r="B27" s="26" t="e">
        <f>B26+1</f>
        <v>#VALUE!</v>
      </c>
      <c r="C27" s="47"/>
      <c r="D27" s="31"/>
      <c r="E27" s="54"/>
      <c r="F27" s="31"/>
      <c r="G27" s="27"/>
      <c r="H27" s="31"/>
      <c r="I27" s="32"/>
      <c r="J27" s="50"/>
      <c r="K27" s="34"/>
      <c r="L27" s="27"/>
      <c r="M27" s="35"/>
      <c r="N27" s="36">
        <f>((M27-F27)-(K27-I27))</f>
        <v>0</v>
      </c>
      <c r="O27" s="37">
        <f>((M27-H27)-(K27-I27))</f>
        <v>0</v>
      </c>
      <c r="P27" s="38"/>
      <c r="Q27" s="39"/>
      <c r="R27" s="40">
        <f>((Q27-F27)-(K27-I27))</f>
        <v>0</v>
      </c>
    </row>
    <row r="28" spans="1:18" ht="12.75">
      <c r="A28" s="26">
        <f>A27+1</f>
        <v>24</v>
      </c>
      <c r="B28" s="26" t="e">
        <f>B27+1</f>
        <v>#VALUE!</v>
      </c>
      <c r="C28" s="47"/>
      <c r="D28" s="31"/>
      <c r="E28" s="54"/>
      <c r="F28" s="31"/>
      <c r="G28" s="27"/>
      <c r="H28" s="31"/>
      <c r="I28" s="32"/>
      <c r="J28" s="50"/>
      <c r="K28" s="34"/>
      <c r="L28" s="27"/>
      <c r="M28" s="35"/>
      <c r="N28" s="36">
        <f>((M28-F28)-(K28-I28))</f>
        <v>0</v>
      </c>
      <c r="O28" s="37">
        <f>((M28-H28)-(K28-I28))</f>
        <v>0</v>
      </c>
      <c r="P28" s="38"/>
      <c r="Q28" s="39"/>
      <c r="R28" s="40">
        <f>((Q28-F28)-(K28-I28))</f>
        <v>0</v>
      </c>
    </row>
    <row r="29" spans="1:18" ht="12.75">
      <c r="A29" s="26">
        <f>A28+1</f>
        <v>25</v>
      </c>
      <c r="B29" s="26" t="e">
        <f>B28+1</f>
        <v>#VALUE!</v>
      </c>
      <c r="C29" s="47"/>
      <c r="D29" s="31"/>
      <c r="E29" s="54"/>
      <c r="F29" s="31"/>
      <c r="G29" s="27"/>
      <c r="H29" s="31"/>
      <c r="I29" s="32"/>
      <c r="J29" s="50"/>
      <c r="K29" s="34"/>
      <c r="L29" s="27"/>
      <c r="M29" s="35"/>
      <c r="N29" s="36">
        <f>((M29-F29)-(K29-I29))</f>
        <v>0</v>
      </c>
      <c r="O29" s="37">
        <f>((M29-H29)-(K29-I29))</f>
        <v>0</v>
      </c>
      <c r="P29" s="38"/>
      <c r="Q29" s="39"/>
      <c r="R29" s="40">
        <f>((Q29-F29)-(K29-I29))</f>
        <v>0</v>
      </c>
    </row>
    <row r="30" spans="1:18" ht="12.75">
      <c r="A30" s="26">
        <f>A29+1</f>
        <v>26</v>
      </c>
      <c r="B30" s="26" t="e">
        <f>B29+1</f>
        <v>#VALUE!</v>
      </c>
      <c r="C30" s="47"/>
      <c r="D30" s="31"/>
      <c r="E30" s="27"/>
      <c r="F30" s="31"/>
      <c r="G30" s="27"/>
      <c r="H30" s="31"/>
      <c r="I30" s="32"/>
      <c r="J30" s="50"/>
      <c r="K30" s="34"/>
      <c r="L30" s="27"/>
      <c r="M30" s="35"/>
      <c r="N30" s="36">
        <f>((M30-F30)-(K30-I30))</f>
        <v>0</v>
      </c>
      <c r="O30" s="37">
        <f>((M30-H30)-(K30-I30))</f>
        <v>0</v>
      </c>
      <c r="P30" s="38"/>
      <c r="Q30" s="39"/>
      <c r="R30" s="40">
        <f>((Q30-F30)-(K30-I30))</f>
        <v>0</v>
      </c>
    </row>
    <row r="31" spans="1:18" ht="12.75">
      <c r="A31" s="26">
        <f>A30+1</f>
        <v>27</v>
      </c>
      <c r="B31" s="26" t="e">
        <f>B30+1</f>
        <v>#VALUE!</v>
      </c>
      <c r="C31" s="47"/>
      <c r="D31" s="31"/>
      <c r="E31" s="27"/>
      <c r="F31" s="31"/>
      <c r="G31" s="27"/>
      <c r="H31" s="31"/>
      <c r="I31" s="32"/>
      <c r="J31" s="50"/>
      <c r="K31" s="34"/>
      <c r="L31" s="27"/>
      <c r="M31" s="35"/>
      <c r="N31" s="36">
        <f>((M31-F31)-(K31-I31))</f>
        <v>0</v>
      </c>
      <c r="O31" s="37">
        <f>((M31-H31)-(K31-I31))</f>
        <v>0</v>
      </c>
      <c r="P31" s="38"/>
      <c r="Q31" s="39"/>
      <c r="R31" s="40">
        <f>((Q31-F31)-(K31-I31))</f>
        <v>0</v>
      </c>
    </row>
    <row r="32" spans="1:18" ht="12.75">
      <c r="A32" s="26">
        <f>A31+1</f>
        <v>28</v>
      </c>
      <c r="B32" s="26" t="e">
        <f>B31+1</f>
        <v>#VALUE!</v>
      </c>
      <c r="C32" s="47"/>
      <c r="D32" s="31"/>
      <c r="E32" s="27"/>
      <c r="F32" s="31"/>
      <c r="G32" s="27"/>
      <c r="H32" s="31"/>
      <c r="I32" s="32"/>
      <c r="J32" s="50"/>
      <c r="K32" s="34"/>
      <c r="L32" s="27"/>
      <c r="M32" s="35"/>
      <c r="N32" s="36">
        <f>((M32-F32)-(K32-I32))</f>
        <v>0</v>
      </c>
      <c r="O32" s="37">
        <f>((M32-H32)-(K32-I32))</f>
        <v>0</v>
      </c>
      <c r="P32" s="38"/>
      <c r="Q32" s="39"/>
      <c r="R32" s="40">
        <f>((Q32-F32)-(K32-I32))</f>
        <v>0</v>
      </c>
    </row>
    <row r="33" spans="1:18" ht="12.75">
      <c r="A33" s="61">
        <f>A32+1</f>
        <v>29</v>
      </c>
      <c r="B33" s="61" t="e">
        <f>B32+1</f>
        <v>#VALUE!</v>
      </c>
      <c r="C33" s="62"/>
      <c r="D33" s="63"/>
      <c r="E33" s="64"/>
      <c r="F33" s="63"/>
      <c r="G33" s="64"/>
      <c r="H33" s="63"/>
      <c r="I33" s="65"/>
      <c r="J33" s="66"/>
      <c r="K33" s="67"/>
      <c r="L33" s="64"/>
      <c r="M33" s="68"/>
      <c r="N33" s="69">
        <f>((M33-F33)-(K33-I33))</f>
        <v>0</v>
      </c>
      <c r="O33" s="69">
        <f>((M33-H33)-(K33-I33))</f>
        <v>0</v>
      </c>
      <c r="P33" s="38"/>
      <c r="Q33" s="39"/>
      <c r="R33" s="40"/>
    </row>
  </sheetData>
  <sheetProtection selectLockedCells="1" selectUnlockedCells="1"/>
  <mergeCells count="12">
    <mergeCell ref="A1:O1"/>
    <mergeCell ref="A2:N2"/>
    <mergeCell ref="P2:R2"/>
    <mergeCell ref="A3:A4"/>
    <mergeCell ref="B3:D3"/>
    <mergeCell ref="E3:F3"/>
    <mergeCell ref="G3:H3"/>
    <mergeCell ref="I3:J3"/>
    <mergeCell ref="L3:M3"/>
    <mergeCell ref="N3:N4"/>
    <mergeCell ref="O3:O4"/>
    <mergeCell ref="P3:Q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Trainito</dc:creator>
  <cp:keywords/>
  <dc:description/>
  <cp:lastModifiedBy/>
  <cp:lastPrinted>2014-09-15T14:30:29Z</cp:lastPrinted>
  <dcterms:created xsi:type="dcterms:W3CDTF">2014-02-28T16:10:04Z</dcterms:created>
  <dcterms:modified xsi:type="dcterms:W3CDTF">2015-01-12T10:31:28Z</dcterms:modified>
  <cp:category/>
  <cp:version/>
  <cp:contentType/>
  <cp:contentStatus/>
  <cp:revision>1</cp:revision>
</cp:coreProperties>
</file>